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24000" windowHeight="9735" tabRatio="782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'!$A$1:$AV$27</definedName>
  </definedNames>
  <calcPr calcId="152511" iterateDelta="1E-4"/>
</workbook>
</file>

<file path=xl/calcChain.xml><?xml version="1.0" encoding="utf-8"?>
<calcChain xmlns="http://schemas.openxmlformats.org/spreadsheetml/2006/main">
  <c r="H52" i="4" l="1"/>
  <c r="D52" i="4"/>
  <c r="C52" i="4"/>
  <c r="C42" i="4"/>
  <c r="C50" i="4" s="1"/>
  <c r="D35" i="4"/>
  <c r="D42" i="4" s="1"/>
  <c r="D50" i="4" s="1"/>
  <c r="D57" i="4" s="1"/>
  <c r="C35" i="4"/>
  <c r="H35" i="4" s="1"/>
  <c r="H34" i="4"/>
  <c r="H30" i="4"/>
  <c r="D27" i="4"/>
  <c r="C27" i="4"/>
  <c r="H27" i="4" s="1"/>
  <c r="AB24" i="4"/>
  <c r="H24" i="4"/>
  <c r="C57" i="4" l="1"/>
  <c r="H57" i="4" s="1"/>
  <c r="H50" i="4"/>
  <c r="H42" i="4"/>
  <c r="G15" i="3"/>
  <c r="I12" i="3"/>
  <c r="I5" i="3"/>
  <c r="B15" i="2"/>
  <c r="C12" i="2"/>
  <c r="C5" i="2"/>
  <c r="F22" i="8" l="1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</calcChain>
</file>

<file path=xl/sharedStrings.xml><?xml version="1.0" encoding="utf-8"?>
<sst xmlns="http://schemas.openxmlformats.org/spreadsheetml/2006/main" count="525" uniqueCount="350">
  <si>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</si>
  <si>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</si>
  <si>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</si>
  <si>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</si>
  <si>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</si>
  <si>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</si>
  <si>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</si>
  <si>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</si>
  <si>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</si>
  <si>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</si>
  <si>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</si>
  <si>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</si>
  <si>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</si>
  <si>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</si>
  <si>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</si>
  <si>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</si>
  <si>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</si>
  <si>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</si>
  <si>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</si>
  <si>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</si>
  <si>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</si>
  <si>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</si>
  <si>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</si>
  <si>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</si>
  <si>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</si>
  <si>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</si>
  <si>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</si>
  <si>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</si>
  <si>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</si>
  <si>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</si>
  <si>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</si>
  <si>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</si>
  <si>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</si>
  <si>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</si>
  <si>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</si>
  <si>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</si>
  <si>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</si>
  <si>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</si>
  <si>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</si>
  <si>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</si>
  <si>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</si>
  <si>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</si>
  <si>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</si>
  <si>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</si>
  <si>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</si>
  <si>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</si>
  <si>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</si>
  <si>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</si>
  <si>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</si>
  <si>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</si>
  <si>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</si>
  <si>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</si>
  <si>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</si>
  <si>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</si>
  <si>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</si>
  <si>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</si>
  <si>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</si>
  <si>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</si>
  <si>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</si>
  <si>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</si>
  <si>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</si>
  <si>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</si>
  <si>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</si>
  <si>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</si>
  <si>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</si>
  <si>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</si>
  <si>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</si>
  <si>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</si>
  <si>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</si>
  <si>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</si>
  <si>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</si>
  <si>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</si>
  <si>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</si>
  <si>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</si>
  <si>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</si>
  <si>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</si>
  <si>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Федерации»; Постановление Правительства РФ от 04.05.2012 N 442 "О функционировании розничных рынков электрической энергии, полном и (или) частичном ограничении режима потребления электрической энергии".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</si>
  <si>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</si>
  <si>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</si>
  <si>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</si>
  <si>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</si>
  <si>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</si>
  <si>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</si>
  <si>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</si>
  <si>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</si>
  <si>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</si>
  <si>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</si>
  <si>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</si>
  <si>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</si>
  <si>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</si>
  <si>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</si>
  <si>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</si>
  <si>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</si>
  <si>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</si>
  <si>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</si>
  <si>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</si>
  <si>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</si>
  <si>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</si>
  <si>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</si>
  <si>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</si>
  <si>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</si>
  <si>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</si>
  <si>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</si>
  <si>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</si>
  <si>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</si>
  <si>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</si>
  <si>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</si>
  <si>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</si>
  <si>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</si>
  <si>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</si>
  <si>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</si>
  <si>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</si>
  <si>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</si>
  <si>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</si>
  <si>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</si>
  <si>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</si>
  <si>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</si>
  <si>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</si>
  <si>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</si>
  <si>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</si>
  <si>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</si>
  <si>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</si>
  <si>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</si>
  <si>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</si>
  <si>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</si>
  <si>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</si>
  <si>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</si>
  <si>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</si>
  <si>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</si>
  <si>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</si>
  <si>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</si>
  <si>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</si>
  <si>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</si>
  <si>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</si>
  <si>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</si>
  <si>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</si>
  <si>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</si>
  <si>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</si>
  <si>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</si>
  <si>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</si>
  <si>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</si>
  <si>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</si>
  <si>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</si>
  <si>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</si>
  <si>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</si>
  <si>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</si>
  <si>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</si>
  <si>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</si>
  <si>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</si>
  <si>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</si>
  <si>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</si>
  <si>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</si>
  <si>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</si>
  <si>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</si>
  <si>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</si>
  <si>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</si>
  <si>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</si>
  <si>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</si>
  <si>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</si>
  <si>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</si>
  <si>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</si>
  <si>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</si>
  <si>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</si>
  <si>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</si>
  <si>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</si>
  <si>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</si>
  <si>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</si>
  <si>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</si>
  <si>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</si>
  <si>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</si>
  <si>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</si>
  <si>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</si>
  <si>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</si>
  <si>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</si>
  <si>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</si>
  <si>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</si>
  <si>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</si>
  <si>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</si>
  <si>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</si>
  <si>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</si>
  <si>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</si>
  <si>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</si>
  <si>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</si>
  <si>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</si>
  <si>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</si>
  <si>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</si>
  <si>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</si>
  <si>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</si>
  <si>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</si>
  <si>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</si>
  <si>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</si>
  <si>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</si>
  <si>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</si>
  <si>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</si>
  <si>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</si>
  <si>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</si>
  <si>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</si>
  <si>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</si>
  <si>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</si>
  <si>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</si>
  <si>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</si>
  <si>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</si>
  <si>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</si>
  <si>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</si>
  <si>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</si>
  <si>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</si>
  <si>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</si>
  <si>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</si>
  <si>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</si>
  <si>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</si>
  <si>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</si>
  <si>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</si>
  <si>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</si>
  <si>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</si>
  <si>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</si>
  <si>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</si>
  <si>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</si>
  <si>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</si>
  <si>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</si>
  <si>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</si>
  <si>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</si>
  <si>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</si>
  <si>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</si>
  <si>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</si>
  <si>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</si>
  <si>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</si>
  <si>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</si>
  <si>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</si>
  <si>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</si>
  <si>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</si>
  <si>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</si>
  <si>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</si>
  <si>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</si>
  <si>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</si>
  <si>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</si>
  <si>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</si>
  <si>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</si>
  <si>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</si>
  <si>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</si>
  <si>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</si>
  <si>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</si>
  <si>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</si>
  <si>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</si>
  <si>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</si>
  <si>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</si>
  <si>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</si>
  <si>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</si>
  <si>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</si>
  <si>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</si>
  <si>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</si>
  <si>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</si>
  <si>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</si>
  <si>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</si>
  <si>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</si>
  <si>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</si>
  <si>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</si>
  <si>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</si>
  <si>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</si>
  <si>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</si>
  <si>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</si>
  <si>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</si>
  <si>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</si>
  <si>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</si>
  <si>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</si>
  <si>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</si>
  <si>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</si>
  <si>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</si>
  <si>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</si>
  <si>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</si>
  <si>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</si>
  <si>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</si>
  <si>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</si>
  <si>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</si>
  <si>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</si>
  <si>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</si>
  <si>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</si>
  <si>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</si>
  <si>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</si>
  <si>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</si>
  <si>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</si>
  <si>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>ВУЩ-1  с АСКУЭ, ВУЩ-3 с АСКУЭ</t>
  </si>
  <si>
    <t xml:space="preserve">Возможность реализации в установленный срок </t>
  </si>
  <si>
    <t>1.2.3.1 Установка приборов учета ,класс напряжения 0,22(0,4)кВ</t>
  </si>
  <si>
    <t>Установка приборов учета,класс напряжения 0,22(0,4)кВ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</si>
  <si>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</si>
  <si>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</si>
  <si>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</si>
  <si>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</si>
  <si>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</si>
  <si>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</si>
  <si>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</si>
  <si>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</si>
  <si>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</si>
  <si>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</si>
  <si>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</si>
  <si>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</si>
  <si>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</si>
  <si>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</si>
  <si>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</si>
  <si>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</si>
  <si>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</si>
  <si>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</si>
  <si>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</si>
  <si>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</si>
  <si>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</si>
  <si>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</si>
  <si>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</si>
  <si>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</si>
  <si>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</si>
  <si>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</si>
  <si>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</si>
  <si>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</si>
  <si>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</si>
  <si>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</si>
  <si>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</si>
  <si>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</si>
  <si>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</si>
  <si>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</si>
  <si>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</si>
  <si>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</si>
  <si>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</si>
  <si>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</si>
  <si>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</si>
  <si>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</si>
  <si>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</si>
  <si>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</si>
  <si>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</si>
  <si>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</si>
  <si>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</si>
  <si>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</si>
  <si>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</si>
  <si>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</si>
  <si>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</si>
  <si>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M_UES_S1</t>
  </si>
  <si>
    <t xml:space="preserve"> Снижение потерь электрической энергии </t>
  </si>
  <si>
    <t>Установка систем учета АСКУЭ на границе балансовой принадлежности сетей АО"УЭС"</t>
  </si>
  <si>
    <t>2022 год</t>
  </si>
  <si>
    <t>2023 год</t>
  </si>
  <si>
    <t>2024 год</t>
  </si>
  <si>
    <t>2025 год</t>
  </si>
  <si>
    <t>2026 год</t>
  </si>
  <si>
    <t>прочие затраты(АСКУЭ)</t>
  </si>
  <si>
    <t>АСКУЭ</t>
  </si>
  <si>
    <t>АСКУ (шт)</t>
  </si>
  <si>
    <t>АСКУЭ (шт)</t>
  </si>
  <si>
    <t>Создание системы АСКУЭ Установка приборов учета,класс напряжения 0,22(0,4)кВ</t>
  </si>
  <si>
    <t>Развитие и модернизация учета электрической энергии</t>
  </si>
  <si>
    <t>Сметная стоимость проекта в ценах 2021 года с НДС, млн. руб.</t>
  </si>
  <si>
    <t>нд</t>
  </si>
  <si>
    <t>456 прибора учета(Меркурий)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</si>
</sst>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4" fillId="0" borderId="0"/>
    <xf numFmtId="0" fontId="30" fillId="0" borderId="0"/>
    <xf numFmtId="0" fontId="32" fillId="0" borderId="0" applyNumberFormat="0" applyFill="0" applyBorder="0" applyAlignment="0" applyProtection="0"/>
    <xf numFmtId="0" fontId="13" fillId="0" borderId="0"/>
  </cellStyleXfs>
  <cellXfs count="20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23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3" fillId="3" borderId="0" xfId="3" applyFont="1" applyFill="1"/>
    <xf numFmtId="0" fontId="23" fillId="0" borderId="0" xfId="3" applyFont="1" applyFill="1"/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0" fontId="31" fillId="0" borderId="0" xfId="3" applyFont="1"/>
    <xf numFmtId="0" fontId="18" fillId="0" borderId="3" xfId="3" applyFont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66" fontId="18" fillId="4" borderId="5" xfId="3" applyNumberFormat="1" applyFont="1" applyFill="1" applyBorder="1" applyAlignment="1">
      <alignment horizontal="center" vertical="center" wrapText="1"/>
    </xf>
    <xf numFmtId="4" fontId="18" fillId="4" borderId="5" xfId="3" applyNumberFormat="1" applyFont="1" applyFill="1" applyBorder="1" applyAlignment="1">
      <alignment horizontal="center" vertical="center" wrapText="1"/>
    </xf>
    <xf numFmtId="0" fontId="32" fillId="4" borderId="5" xfId="7" applyFill="1" applyBorder="1" applyAlignment="1">
      <alignment horizontal="center" vertical="center" wrapText="1"/>
    </xf>
    <xf numFmtId="49" fontId="18" fillId="4" borderId="5" xfId="3" applyNumberFormat="1" applyFont="1" applyFill="1" applyBorder="1" applyAlignment="1">
      <alignment horizontal="center" vertical="center" wrapText="1"/>
    </xf>
    <xf numFmtId="14" fontId="18" fillId="4" borderId="5" xfId="3" applyNumberFormat="1" applyFont="1" applyFill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4" fontId="18" fillId="4" borderId="17" xfId="3" applyNumberFormat="1" applyFont="1" applyFill="1" applyBorder="1" applyAlignment="1">
      <alignment horizontal="center" vertical="center" wrapText="1"/>
    </xf>
    <xf numFmtId="0" fontId="18" fillId="4" borderId="17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28" fillId="0" borderId="0" xfId="5" applyFont="1" applyFill="1" applyBorder="1" applyAlignment="1">
      <alignment vertical="center"/>
    </xf>
    <xf numFmtId="0" fontId="23" fillId="0" borderId="0" xfId="3" applyFont="1" applyAlignment="1"/>
    <xf numFmtId="0" fontId="33" fillId="0" borderId="9" xfId="0" applyFont="1" applyBorder="1" applyAlignment="1">
      <alignment vertical="center" wrapText="1"/>
    </xf>
    <xf numFmtId="0" fontId="23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0" fontId="10" fillId="0" borderId="1" xfId="0" applyFont="1" applyBorder="1" applyAlignment="1">
      <alignment vertical="top" wrapText="1"/>
    </xf>
    <xf numFmtId="0" fontId="27" fillId="0" borderId="1" xfId="5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36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8" applyFont="1" applyFill="1" applyBorder="1" applyAlignment="1">
      <alignment horizontal="center" vertical="center"/>
    </xf>
    <xf numFmtId="0" fontId="6" fillId="0" borderId="16" xfId="8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9" fillId="0" borderId="6" xfId="3" applyFont="1" applyFill="1" applyBorder="1" applyAlignment="1">
      <alignment horizontal="center" vertical="center" wrapText="1"/>
    </xf>
    <xf numFmtId="0" fontId="29" fillId="0" borderId="7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center" vertical="center" wrapText="1"/>
    </xf>
    <xf numFmtId="0" fontId="29" fillId="0" borderId="18" xfId="3" applyFont="1" applyFill="1" applyBorder="1" applyAlignment="1">
      <alignment horizontal="center" vertical="center" wrapText="1"/>
    </xf>
    <xf numFmtId="0" fontId="29" fillId="0" borderId="19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9" fillId="0" borderId="17" xfId="3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29" fillId="0" borderId="6" xfId="3" applyFont="1" applyFill="1" applyBorder="1" applyAlignment="1">
      <alignment horizontal="center" vertical="center" textRotation="90" wrapText="1"/>
    </xf>
    <xf numFmtId="0" fontId="29" fillId="0" borderId="3" xfId="3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29" fillId="0" borderId="1" xfId="3" applyFont="1" applyFill="1" applyBorder="1" applyAlignment="1">
      <alignment horizontal="center" vertical="center" textRotation="90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29" fillId="0" borderId="6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horizontal="center" vertic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2" fillId="0" borderId="8" xfId="0" applyFont="1" applyBorder="1" applyAlignment="1">
      <alignment horizontal="center" vertical="top" wrapText="1"/>
    </xf>
  </cellXfs>
  <cellStyles count="9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Обычный_Форматы по компаниям_last" xfId="8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37" zoomScaleNormal="100" zoomScaleSheetLayoutView="100" zoomScalePageLayoutView="75" workbookViewId="0">
      <selection activeCell="C41" sqref="C41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148" t="s">
        <v>0</v>
      </c>
    </row>
    <row r="2" spans="1:22" ht="18.75" customHeight="1" x14ac:dyDescent="0.25">
      <c r="A2" s="1"/>
      <c r="B2" s="2"/>
      <c r="C2" s="37" t="s">
        <v>1</v>
      </c>
      <c r="D2" s="149"/>
      <c r="F2" s="2"/>
      <c r="G2" s="2"/>
    </row>
    <row r="3" spans="1:22" ht="15.75" x14ac:dyDescent="0.25">
      <c r="A3" s="5"/>
      <c r="B3" s="149"/>
      <c r="C3" s="37" t="s">
        <v>2</v>
      </c>
      <c r="D3" s="149"/>
      <c r="F3" s="2"/>
      <c r="G3" s="2"/>
    </row>
    <row r="4" spans="1:22" ht="18.75" x14ac:dyDescent="0.3">
      <c r="A4" s="5"/>
      <c r="B4" s="149"/>
      <c r="C4" s="149"/>
      <c r="D4" s="149"/>
      <c r="F4" s="2"/>
      <c r="G4" s="2"/>
      <c r="H4" s="4"/>
    </row>
    <row r="5" spans="1:22" ht="15.75" x14ac:dyDescent="0.25">
      <c r="A5" s="149"/>
      <c r="B5" s="131"/>
      <c r="C5" s="131" t="s">
        <v>332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B6" s="149"/>
      <c r="C6" s="149"/>
      <c r="D6" s="149"/>
      <c r="F6" s="2"/>
      <c r="G6" s="2"/>
      <c r="H6" s="4"/>
    </row>
    <row r="7" spans="1:22" ht="18.75" x14ac:dyDescent="0.25">
      <c r="A7" s="156" t="s">
        <v>4</v>
      </c>
      <c r="B7" s="156"/>
      <c r="C7" s="156"/>
      <c r="D7" s="150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51"/>
      <c r="B8" s="151"/>
      <c r="C8" s="151"/>
      <c r="D8" s="151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7" t="s">
        <v>5</v>
      </c>
      <c r="B9" s="157"/>
      <c r="C9" s="157"/>
      <c r="D9" s="152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8" t="s">
        <v>6</v>
      </c>
      <c r="B10" s="158"/>
      <c r="C10" s="15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51"/>
      <c r="B11" s="151"/>
      <c r="C11" s="151"/>
      <c r="D11" s="151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49"/>
      <c r="B12" s="153"/>
      <c r="C12" s="153" t="s">
        <v>333</v>
      </c>
      <c r="D12" s="152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8" t="s">
        <v>8</v>
      </c>
      <c r="B13" s="158"/>
      <c r="C13" s="15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38"/>
      <c r="B14" s="138"/>
      <c r="C14" s="138"/>
      <c r="D14" s="138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.75" x14ac:dyDescent="0.25">
      <c r="A15" s="154"/>
      <c r="B15" s="157" t="s">
        <v>345</v>
      </c>
      <c r="C15" s="157"/>
      <c r="D15" s="157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8" t="s">
        <v>9</v>
      </c>
      <c r="B16" s="158"/>
      <c r="C16" s="15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55"/>
      <c r="B17" s="155"/>
      <c r="C17" s="155"/>
      <c r="D17" s="155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0" t="s">
        <v>10</v>
      </c>
      <c r="B18" s="160"/>
      <c r="C18" s="160"/>
      <c r="D18" s="152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14</v>
      </c>
      <c r="B22" s="22" t="s">
        <v>15</v>
      </c>
      <c r="C22" s="25" t="s">
        <v>282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59"/>
      <c r="B24" s="159"/>
      <c r="C24" s="15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19</v>
      </c>
      <c r="B25" s="25" t="s">
        <v>20</v>
      </c>
      <c r="C25" s="18" t="s">
        <v>21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22</v>
      </c>
      <c r="B26" s="25" t="s">
        <v>23</v>
      </c>
      <c r="C26" s="18" t="s">
        <v>24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25</v>
      </c>
      <c r="B27" s="25" t="s">
        <v>26</v>
      </c>
      <c r="C27" s="18" t="s">
        <v>278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27</v>
      </c>
      <c r="B28" s="25" t="s">
        <v>28</v>
      </c>
      <c r="C28" s="18" t="s">
        <v>29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30</v>
      </c>
      <c r="B29" s="25" t="s">
        <v>31</v>
      </c>
      <c r="C29" s="18" t="s">
        <v>29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32</v>
      </c>
      <c r="B30" s="25" t="s">
        <v>33</v>
      </c>
      <c r="C30" s="18" t="s">
        <v>29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34</v>
      </c>
      <c r="B31" s="25" t="s">
        <v>35</v>
      </c>
      <c r="C31" s="18" t="s">
        <v>29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36</v>
      </c>
      <c r="B32" s="25" t="s">
        <v>37</v>
      </c>
      <c r="C32" s="18" t="s">
        <v>29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38</v>
      </c>
      <c r="B33" s="25" t="s">
        <v>39</v>
      </c>
      <c r="C33" s="18" t="s">
        <v>40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41</v>
      </c>
      <c r="B34" s="25" t="s">
        <v>42</v>
      </c>
      <c r="C34" s="18" t="s">
        <v>40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43</v>
      </c>
      <c r="B35" s="25" t="s">
        <v>44</v>
      </c>
      <c r="C35" s="18" t="s">
        <v>21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45</v>
      </c>
      <c r="B36" s="25" t="s">
        <v>46</v>
      </c>
      <c r="C36" s="18" t="s">
        <v>29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47</v>
      </c>
      <c r="B37" s="25" t="s">
        <v>48</v>
      </c>
      <c r="C37" s="18" t="s">
        <v>29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49</v>
      </c>
      <c r="B38" s="25" t="s">
        <v>50</v>
      </c>
      <c r="C38" s="18" t="s">
        <v>29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59"/>
      <c r="B39" s="159"/>
      <c r="C39" s="15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51</v>
      </c>
      <c r="B40" s="25" t="s">
        <v>52</v>
      </c>
      <c r="C40" s="31" t="s">
        <v>349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53</v>
      </c>
      <c r="B41" s="25" t="s">
        <v>54</v>
      </c>
      <c r="C41" s="18" t="s">
        <v>21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55</v>
      </c>
      <c r="B42" s="25" t="s">
        <v>56</v>
      </c>
      <c r="C42" s="18" t="s">
        <v>21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57</v>
      </c>
      <c r="B43" s="25" t="s">
        <v>58</v>
      </c>
      <c r="C43" s="18" t="s">
        <v>21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59</v>
      </c>
      <c r="B44" s="25" t="s">
        <v>60</v>
      </c>
      <c r="C44" s="18" t="s">
        <v>21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61</v>
      </c>
      <c r="B45" s="25" t="s">
        <v>62</v>
      </c>
      <c r="C45" s="31" t="s">
        <v>21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63</v>
      </c>
      <c r="B46" s="25" t="s">
        <v>64</v>
      </c>
      <c r="C46" s="32" t="s">
        <v>21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59"/>
      <c r="B47" s="159"/>
      <c r="C47" s="15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65</v>
      </c>
      <c r="B48" s="25" t="s">
        <v>331</v>
      </c>
      <c r="C48" s="33">
        <v>8.0009999999999994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66</v>
      </c>
      <c r="B49" s="25" t="s">
        <v>67</v>
      </c>
      <c r="C49" s="31" t="s">
        <v>21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D15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75" zoomScaleNormal="100" zoomScalePageLayoutView="75" workbookViewId="0">
      <selection activeCell="B15" sqref="B15:C15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31"/>
      <c r="C5" s="131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63" t="s">
        <v>4</v>
      </c>
      <c r="B7" s="163"/>
      <c r="C7" s="16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63"/>
      <c r="B8" s="163"/>
      <c r="C8" s="16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64" t="s">
        <v>5</v>
      </c>
      <c r="B9" s="164"/>
      <c r="C9" s="16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8" t="s">
        <v>6</v>
      </c>
      <c r="B10" s="158"/>
      <c r="C10" s="15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63"/>
      <c r="B11" s="163"/>
      <c r="C11" s="16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8" t="s">
        <v>8</v>
      </c>
      <c r="B13" s="158"/>
      <c r="C13" s="15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61"/>
      <c r="B14" s="161"/>
      <c r="C14" s="16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64" t="str">
        <f>'1. паспорт местоположение'!B15</f>
        <v>Создание системы АСКУЭ Установка приборов учета,класс напряжения 0,22(0,4)кВ</v>
      </c>
      <c r="C15" s="16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8" t="s">
        <v>9</v>
      </c>
      <c r="B16" s="158"/>
      <c r="C16" s="15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61"/>
      <c r="B17" s="161"/>
      <c r="C17" s="16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62" t="s">
        <v>68</v>
      </c>
      <c r="B18" s="162"/>
      <c r="C18" s="16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14</v>
      </c>
      <c r="B22" s="35" t="s">
        <v>69</v>
      </c>
      <c r="C22" s="24" t="s">
        <v>70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71</v>
      </c>
      <c r="C23" s="136" t="s">
        <v>334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19</v>
      </c>
      <c r="B24" s="23" t="s">
        <v>72</v>
      </c>
      <c r="C24" s="137" t="s">
        <v>335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22</v>
      </c>
      <c r="B25" s="23" t="s">
        <v>73</v>
      </c>
      <c r="C25" s="18">
        <v>8.0009999999999994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25</v>
      </c>
      <c r="B26" s="23" t="s">
        <v>74</v>
      </c>
      <c r="C26" s="18" t="s">
        <v>21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27</v>
      </c>
      <c r="B27" s="23" t="s">
        <v>75</v>
      </c>
      <c r="C27" s="16" t="s">
        <v>76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30</v>
      </c>
      <c r="B28" s="23" t="s">
        <v>77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32</v>
      </c>
      <c r="B29" s="16" t="s">
        <v>78</v>
      </c>
      <c r="C29" s="18">
        <v>2022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34</v>
      </c>
      <c r="B30" s="16" t="s">
        <v>79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  <mergeCell ref="B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G15" sqref="G15:K15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31"/>
      <c r="C5" s="131"/>
      <c r="D5" s="131"/>
      <c r="E5" s="131"/>
      <c r="F5" s="131"/>
      <c r="G5" s="131"/>
      <c r="H5" s="131"/>
      <c r="I5" s="131" t="str">
        <f>'1. паспорт местоположение'!C5</f>
        <v>Год раскрытия информации: 2021 год</v>
      </c>
      <c r="J5" s="131"/>
      <c r="K5" s="131"/>
      <c r="L5" s="13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63" t="s">
        <v>4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</row>
    <row r="8" spans="1:44" ht="18.75" x14ac:dyDescent="0.2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</row>
    <row r="9" spans="1:44" ht="18.75" x14ac:dyDescent="0.25">
      <c r="A9" s="164" t="s">
        <v>5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</row>
    <row r="10" spans="1:44" ht="15.75" x14ac:dyDescent="0.25">
      <c r="A10" s="158" t="s">
        <v>6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</row>
    <row r="11" spans="1:44" ht="18.75" x14ac:dyDescent="0.25">
      <c r="A11" s="163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tr">
        <f>'1. паспорт местоположение'!C12</f>
        <v>M_UES_S1</v>
      </c>
      <c r="J12" s="129"/>
      <c r="K12" s="129"/>
      <c r="L12" s="129"/>
    </row>
    <row r="13" spans="1:44" ht="15.75" x14ac:dyDescent="0.25">
      <c r="A13" s="158" t="s">
        <v>8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</row>
    <row r="14" spans="1:44" ht="18.75" x14ac:dyDescent="0.25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</row>
    <row r="15" spans="1:44" ht="18.75" x14ac:dyDescent="0.25">
      <c r="B15" s="130"/>
      <c r="C15" s="130"/>
      <c r="D15" s="130"/>
      <c r="E15" s="130"/>
      <c r="F15" s="130"/>
      <c r="G15" s="164" t="str">
        <f>'1. паспорт местоположение'!B15</f>
        <v>Создание системы АСКУЭ Установка приборов учета,класс напряжения 0,22(0,4)кВ</v>
      </c>
      <c r="H15" s="164"/>
      <c r="I15" s="164"/>
      <c r="J15" s="164"/>
      <c r="K15" s="164"/>
      <c r="L15" s="130"/>
    </row>
    <row r="16" spans="1:44" ht="15.75" x14ac:dyDescent="0.25">
      <c r="A16" s="158" t="s">
        <v>9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65" t="s">
        <v>80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66" t="s">
        <v>81</v>
      </c>
      <c r="B21" s="166" t="s">
        <v>82</v>
      </c>
      <c r="C21" s="167" t="s">
        <v>83</v>
      </c>
      <c r="D21" s="167"/>
      <c r="E21" s="167"/>
      <c r="F21" s="167"/>
      <c r="G21" s="167"/>
      <c r="H21" s="167"/>
      <c r="I21" s="166" t="s">
        <v>84</v>
      </c>
      <c r="J21" s="166" t="s">
        <v>85</v>
      </c>
      <c r="K21" s="166" t="s">
        <v>86</v>
      </c>
      <c r="L21" s="166" t="s">
        <v>87</v>
      </c>
    </row>
    <row r="22" spans="1:12" ht="58.5" customHeight="1" x14ac:dyDescent="0.25">
      <c r="A22" s="166"/>
      <c r="B22" s="166"/>
      <c r="C22" s="168" t="s">
        <v>88</v>
      </c>
      <c r="D22" s="168"/>
      <c r="E22" s="40"/>
      <c r="F22" s="41"/>
      <c r="G22" s="168" t="s">
        <v>89</v>
      </c>
      <c r="H22" s="168"/>
      <c r="I22" s="166"/>
      <c r="J22" s="166"/>
      <c r="K22" s="166"/>
      <c r="L22" s="166"/>
    </row>
    <row r="23" spans="1:12" ht="47.25" x14ac:dyDescent="0.25">
      <c r="A23" s="166"/>
      <c r="B23" s="166"/>
      <c r="C23" s="42" t="s">
        <v>90</v>
      </c>
      <c r="D23" s="42" t="s">
        <v>91</v>
      </c>
      <c r="E23" s="42" t="s">
        <v>90</v>
      </c>
      <c r="F23" s="42" t="s">
        <v>91</v>
      </c>
      <c r="G23" s="42" t="s">
        <v>90</v>
      </c>
      <c r="H23" s="42" t="s">
        <v>91</v>
      </c>
      <c r="I23" s="166"/>
      <c r="J23" s="166"/>
      <c r="K23" s="166"/>
      <c r="L23" s="166"/>
    </row>
    <row r="24" spans="1:12" ht="15.75" x14ac:dyDescent="0.25">
      <c r="A24" s="139">
        <v>1</v>
      </c>
      <c r="B24" s="139">
        <v>2</v>
      </c>
      <c r="C24" s="42">
        <v>3</v>
      </c>
      <c r="D24" s="42">
        <v>4</v>
      </c>
      <c r="E24" s="42">
        <v>5</v>
      </c>
      <c r="F24" s="42">
        <v>6</v>
      </c>
      <c r="G24" s="42">
        <v>7</v>
      </c>
      <c r="H24" s="42">
        <v>8</v>
      </c>
      <c r="I24" s="42">
        <v>9</v>
      </c>
      <c r="J24" s="42">
        <v>10</v>
      </c>
      <c r="K24" s="42">
        <v>11</v>
      </c>
      <c r="L24" s="42">
        <v>12</v>
      </c>
    </row>
    <row r="25" spans="1:12" ht="31.5" x14ac:dyDescent="0.25">
      <c r="A25" s="42">
        <v>1</v>
      </c>
      <c r="B25" s="43" t="s">
        <v>92</v>
      </c>
      <c r="C25" s="100"/>
      <c r="D25" s="100"/>
      <c r="E25" s="100"/>
      <c r="F25" s="100"/>
      <c r="G25" s="100"/>
      <c r="H25" s="100"/>
      <c r="I25" s="45"/>
      <c r="J25" s="45"/>
      <c r="K25" s="46"/>
      <c r="L25" s="47"/>
    </row>
    <row r="26" spans="1:12" ht="21.75" customHeight="1" x14ac:dyDescent="0.25">
      <c r="A26" s="42" t="s">
        <v>93</v>
      </c>
      <c r="B26" s="48" t="s">
        <v>94</v>
      </c>
      <c r="C26" s="49"/>
      <c r="D26" s="49"/>
      <c r="E26" s="45"/>
      <c r="F26" s="45"/>
      <c r="G26" s="49"/>
      <c r="H26" s="49"/>
      <c r="I26" s="45"/>
      <c r="J26" s="45"/>
      <c r="K26" s="46"/>
      <c r="L26" s="46"/>
    </row>
    <row r="27" spans="1:12" s="50" customFormat="1" ht="39" customHeight="1" x14ac:dyDescent="0.25">
      <c r="A27" s="42" t="s">
        <v>95</v>
      </c>
      <c r="B27" s="48" t="s">
        <v>96</v>
      </c>
      <c r="C27" s="49"/>
      <c r="D27" s="49"/>
      <c r="E27" s="45"/>
      <c r="F27" s="45"/>
      <c r="G27" s="49"/>
      <c r="H27" s="49"/>
      <c r="I27" s="45"/>
      <c r="J27" s="45"/>
      <c r="K27" s="46"/>
      <c r="L27" s="46"/>
    </row>
    <row r="28" spans="1:12" s="50" customFormat="1" ht="70.5" customHeight="1" x14ac:dyDescent="0.25">
      <c r="A28" s="42" t="s">
        <v>97</v>
      </c>
      <c r="B28" s="48" t="s">
        <v>98</v>
      </c>
      <c r="C28" s="49"/>
      <c r="D28" s="49"/>
      <c r="E28" s="45"/>
      <c r="F28" s="45"/>
      <c r="G28" s="49"/>
      <c r="H28" s="49"/>
      <c r="I28" s="45"/>
      <c r="J28" s="45"/>
      <c r="K28" s="46"/>
      <c r="L28" s="46"/>
    </row>
    <row r="29" spans="1:12" s="50" customFormat="1" ht="54" customHeight="1" x14ac:dyDescent="0.25">
      <c r="A29" s="42" t="s">
        <v>99</v>
      </c>
      <c r="B29" s="48" t="s">
        <v>100</v>
      </c>
      <c r="C29" s="49"/>
      <c r="D29" s="49"/>
      <c r="E29" s="45"/>
      <c r="F29" s="45"/>
      <c r="G29" s="49"/>
      <c r="H29" s="49"/>
      <c r="I29" s="45"/>
      <c r="J29" s="45"/>
      <c r="K29" s="46"/>
      <c r="L29" s="46"/>
    </row>
    <row r="30" spans="1:12" ht="42" customHeight="1" x14ac:dyDescent="0.25">
      <c r="A30" s="42" t="s">
        <v>101</v>
      </c>
      <c r="B30" s="48" t="s">
        <v>102</v>
      </c>
      <c r="C30" s="49"/>
      <c r="D30" s="49"/>
      <c r="E30" s="45"/>
      <c r="F30" s="45"/>
      <c r="G30" s="49"/>
      <c r="H30" s="49"/>
      <c r="I30" s="45"/>
      <c r="J30" s="45"/>
      <c r="K30" s="45"/>
      <c r="L30" s="45"/>
    </row>
    <row r="31" spans="1:12" ht="37.5" customHeight="1" x14ac:dyDescent="0.25">
      <c r="A31" s="42" t="s">
        <v>103</v>
      </c>
      <c r="B31" s="51" t="s">
        <v>104</v>
      </c>
      <c r="C31" s="49"/>
      <c r="D31" s="49"/>
      <c r="E31" s="45"/>
      <c r="F31" s="45"/>
      <c r="G31" s="49"/>
      <c r="H31" s="49"/>
      <c r="I31" s="45"/>
      <c r="J31" s="45"/>
      <c r="K31" s="45"/>
      <c r="L31" s="45"/>
    </row>
    <row r="32" spans="1:12" ht="31.5" x14ac:dyDescent="0.25">
      <c r="A32" s="42" t="s">
        <v>105</v>
      </c>
      <c r="B32" s="51" t="s">
        <v>106</v>
      </c>
      <c r="C32" s="49"/>
      <c r="D32" s="49"/>
      <c r="E32" s="45"/>
      <c r="F32" s="45"/>
      <c r="G32" s="49"/>
      <c r="H32" s="49"/>
      <c r="I32" s="45"/>
      <c r="J32" s="45"/>
      <c r="K32" s="45"/>
      <c r="L32" s="45"/>
    </row>
    <row r="33" spans="1:12" ht="37.5" customHeight="1" x14ac:dyDescent="0.25">
      <c r="A33" s="42" t="s">
        <v>107</v>
      </c>
      <c r="B33" s="51" t="s">
        <v>108</v>
      </c>
      <c r="C33" s="49"/>
      <c r="D33" s="49"/>
      <c r="E33" s="45"/>
      <c r="F33" s="45"/>
      <c r="G33" s="49"/>
      <c r="H33" s="49"/>
      <c r="I33" s="45"/>
      <c r="J33" s="45"/>
      <c r="K33" s="45"/>
      <c r="L33" s="45"/>
    </row>
    <row r="34" spans="1:12" ht="47.25" customHeight="1" x14ac:dyDescent="0.25">
      <c r="A34" s="42" t="s">
        <v>109</v>
      </c>
      <c r="B34" s="51" t="s">
        <v>110</v>
      </c>
      <c r="C34" s="49"/>
      <c r="D34" s="49"/>
      <c r="E34" s="45"/>
      <c r="F34" s="45"/>
      <c r="G34" s="49"/>
      <c r="H34" s="49"/>
      <c r="I34" s="45"/>
      <c r="J34" s="45"/>
      <c r="K34" s="45"/>
      <c r="L34" s="45"/>
    </row>
    <row r="35" spans="1:12" ht="49.5" customHeight="1" x14ac:dyDescent="0.25">
      <c r="A35" s="42" t="s">
        <v>111</v>
      </c>
      <c r="B35" s="51" t="s">
        <v>112</v>
      </c>
      <c r="C35" s="49"/>
      <c r="D35" s="49"/>
      <c r="E35" s="45"/>
      <c r="F35" s="45"/>
      <c r="G35" s="49"/>
      <c r="H35" s="49"/>
      <c r="I35" s="45"/>
      <c r="J35" s="45"/>
      <c r="K35" s="45"/>
      <c r="L35" s="45"/>
    </row>
    <row r="36" spans="1:12" ht="37.5" customHeight="1" x14ac:dyDescent="0.25">
      <c r="A36" s="42" t="s">
        <v>113</v>
      </c>
      <c r="B36" s="51" t="s">
        <v>114</v>
      </c>
      <c r="C36" s="49"/>
      <c r="D36" s="49"/>
      <c r="E36" s="45"/>
      <c r="F36" s="45"/>
      <c r="G36" s="49"/>
      <c r="H36" s="49"/>
      <c r="I36" s="45"/>
      <c r="J36" s="45"/>
      <c r="K36" s="45"/>
      <c r="L36" s="45"/>
    </row>
    <row r="37" spans="1:12" ht="15.75" x14ac:dyDescent="0.25">
      <c r="A37" s="42" t="s">
        <v>115</v>
      </c>
      <c r="B37" s="51" t="s">
        <v>116</v>
      </c>
      <c r="C37" s="100"/>
      <c r="D37" s="100"/>
      <c r="E37" s="44"/>
      <c r="F37" s="44"/>
      <c r="G37" s="100"/>
      <c r="H37" s="100"/>
      <c r="I37" s="45"/>
      <c r="J37" s="45"/>
      <c r="K37" s="46"/>
      <c r="L37" s="46"/>
    </row>
    <row r="38" spans="1:12" ht="15.75" x14ac:dyDescent="0.25">
      <c r="A38" s="42" t="s">
        <v>117</v>
      </c>
      <c r="B38" s="43" t="s">
        <v>118</v>
      </c>
      <c r="C38" s="100">
        <v>2022</v>
      </c>
      <c r="D38" s="100">
        <v>2022</v>
      </c>
      <c r="E38" s="44"/>
      <c r="F38" s="44"/>
      <c r="G38" s="100"/>
      <c r="H38" s="100"/>
      <c r="I38" s="45"/>
      <c r="J38" s="45"/>
      <c r="K38" s="46"/>
      <c r="L38" s="46"/>
    </row>
    <row r="39" spans="1:12" ht="78.75" x14ac:dyDescent="0.25">
      <c r="A39" s="42">
        <v>2</v>
      </c>
      <c r="B39" s="51" t="s">
        <v>119</v>
      </c>
      <c r="C39" s="54"/>
      <c r="D39" s="55"/>
      <c r="E39" s="46"/>
      <c r="F39" s="46"/>
      <c r="G39" s="54"/>
      <c r="H39" s="55"/>
      <c r="I39" s="45"/>
      <c r="J39" s="45"/>
      <c r="K39" s="46"/>
      <c r="L39" s="46"/>
    </row>
    <row r="40" spans="1:12" ht="33.75" customHeight="1" x14ac:dyDescent="0.25">
      <c r="A40" s="42" t="s">
        <v>120</v>
      </c>
      <c r="B40" s="51" t="s">
        <v>121</v>
      </c>
      <c r="C40" s="100">
        <v>2022</v>
      </c>
      <c r="D40" s="100">
        <v>2022</v>
      </c>
      <c r="E40" s="44"/>
      <c r="F40" s="44"/>
      <c r="G40" s="100"/>
      <c r="H40" s="100"/>
      <c r="I40" s="45"/>
      <c r="J40" s="45"/>
      <c r="K40" s="46"/>
      <c r="L40" s="46"/>
    </row>
    <row r="41" spans="1:12" ht="63" customHeight="1" x14ac:dyDescent="0.25">
      <c r="A41" s="42" t="s">
        <v>122</v>
      </c>
      <c r="B41" s="43" t="s">
        <v>123</v>
      </c>
      <c r="C41" s="52"/>
      <c r="D41" s="53"/>
      <c r="E41" s="46"/>
      <c r="F41" s="46"/>
      <c r="G41" s="52"/>
      <c r="H41" s="53"/>
      <c r="I41" s="45"/>
      <c r="J41" s="45"/>
      <c r="K41" s="46"/>
      <c r="L41" s="46"/>
    </row>
    <row r="42" spans="1:12" ht="58.5" customHeight="1" x14ac:dyDescent="0.25">
      <c r="A42" s="42">
        <v>3</v>
      </c>
      <c r="B42" s="51" t="s">
        <v>124</v>
      </c>
      <c r="C42" s="100"/>
      <c r="D42" s="100"/>
      <c r="E42" s="100"/>
      <c r="F42" s="100"/>
      <c r="G42" s="100"/>
      <c r="H42" s="100"/>
      <c r="I42" s="45"/>
      <c r="J42" s="45"/>
      <c r="K42" s="46"/>
      <c r="L42" s="46"/>
    </row>
    <row r="43" spans="1:12" ht="34.5" customHeight="1" x14ac:dyDescent="0.25">
      <c r="A43" s="42" t="s">
        <v>125</v>
      </c>
      <c r="B43" s="51" t="s">
        <v>126</v>
      </c>
      <c r="C43" s="100">
        <v>2022</v>
      </c>
      <c r="D43" s="100">
        <v>2022</v>
      </c>
      <c r="E43" s="100"/>
      <c r="F43" s="100"/>
      <c r="G43" s="100"/>
      <c r="H43" s="100"/>
      <c r="I43" s="45"/>
      <c r="J43" s="45"/>
      <c r="K43" s="46"/>
      <c r="L43" s="46"/>
    </row>
    <row r="44" spans="1:12" ht="24.75" customHeight="1" x14ac:dyDescent="0.25">
      <c r="A44" s="42" t="s">
        <v>127</v>
      </c>
      <c r="B44" s="51" t="s">
        <v>128</v>
      </c>
      <c r="C44" s="100">
        <v>2022</v>
      </c>
      <c r="D44" s="100">
        <v>2022</v>
      </c>
      <c r="E44" s="100"/>
      <c r="F44" s="100"/>
      <c r="G44" s="100"/>
      <c r="H44" s="100"/>
      <c r="I44" s="45"/>
      <c r="J44" s="45"/>
      <c r="K44" s="46"/>
      <c r="L44" s="46"/>
    </row>
    <row r="45" spans="1:12" ht="90.75" customHeight="1" x14ac:dyDescent="0.25">
      <c r="A45" s="42" t="s">
        <v>129</v>
      </c>
      <c r="B45" s="51" t="s">
        <v>130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2" t="s">
        <v>131</v>
      </c>
      <c r="B46" s="51" t="s">
        <v>132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2" t="s">
        <v>133</v>
      </c>
      <c r="B47" s="51" t="s">
        <v>134</v>
      </c>
      <c r="C47" s="100"/>
      <c r="D47" s="100"/>
      <c r="E47" s="100"/>
      <c r="F47" s="100"/>
      <c r="G47" s="100"/>
      <c r="H47" s="100"/>
      <c r="I47" s="45"/>
      <c r="J47" s="45"/>
      <c r="K47" s="46"/>
      <c r="L47" s="46"/>
    </row>
    <row r="48" spans="1:12" ht="37.5" customHeight="1" x14ac:dyDescent="0.25">
      <c r="A48" s="42" t="s">
        <v>135</v>
      </c>
      <c r="B48" s="43" t="s">
        <v>136</v>
      </c>
      <c r="C48" s="100"/>
      <c r="D48" s="100"/>
      <c r="E48" s="100"/>
      <c r="F48" s="100"/>
      <c r="G48" s="100"/>
      <c r="H48" s="100"/>
      <c r="I48" s="45"/>
      <c r="J48" s="45"/>
      <c r="K48" s="46"/>
      <c r="L48" s="46"/>
    </row>
    <row r="49" spans="1:12" ht="35.25" customHeight="1" x14ac:dyDescent="0.25">
      <c r="A49" s="42">
        <v>4</v>
      </c>
      <c r="B49" s="51" t="s">
        <v>137</v>
      </c>
      <c r="C49" s="100"/>
      <c r="D49" s="100"/>
      <c r="E49" s="100"/>
      <c r="F49" s="100"/>
      <c r="G49" s="100"/>
      <c r="H49" s="100"/>
      <c r="I49" s="45"/>
      <c r="J49" s="45"/>
      <c r="K49" s="46"/>
      <c r="L49" s="46"/>
    </row>
    <row r="50" spans="1:12" ht="86.25" customHeight="1" x14ac:dyDescent="0.25">
      <c r="A50" s="42" t="s">
        <v>138</v>
      </c>
      <c r="B50" s="51" t="s">
        <v>139</v>
      </c>
      <c r="C50" s="100"/>
      <c r="D50" s="100"/>
      <c r="E50" s="100"/>
      <c r="F50" s="100"/>
      <c r="G50" s="100"/>
      <c r="H50" s="100"/>
      <c r="I50" s="45"/>
      <c r="J50" s="45"/>
      <c r="K50" s="46"/>
      <c r="L50" s="46"/>
    </row>
    <row r="51" spans="1:12" ht="77.25" customHeight="1" x14ac:dyDescent="0.25">
      <c r="A51" s="42" t="s">
        <v>140</v>
      </c>
      <c r="B51" s="51" t="s">
        <v>141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2" t="s">
        <v>142</v>
      </c>
      <c r="B52" s="51" t="s">
        <v>143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2" t="s">
        <v>144</v>
      </c>
      <c r="B53" s="56" t="s">
        <v>145</v>
      </c>
      <c r="C53" s="100">
        <v>2022</v>
      </c>
      <c r="D53" s="100">
        <v>2022</v>
      </c>
      <c r="E53" s="100"/>
      <c r="F53" s="100"/>
      <c r="G53" s="100"/>
      <c r="H53" s="100"/>
      <c r="I53" s="45"/>
      <c r="J53" s="45"/>
      <c r="K53" s="46"/>
      <c r="L53" s="46"/>
    </row>
    <row r="54" spans="1:12" ht="46.5" customHeight="1" x14ac:dyDescent="0.25">
      <c r="A54" s="42" t="s">
        <v>146</v>
      </c>
      <c r="B54" s="51" t="s">
        <v>147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7:L7"/>
    <mergeCell ref="A8:L8"/>
    <mergeCell ref="A9:L9"/>
    <mergeCell ref="A10:L10"/>
    <mergeCell ref="A11:L11"/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G15:K15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7" zoomScale="75" zoomScaleNormal="70" zoomScalePageLayoutView="75" workbookViewId="0">
      <selection activeCell="E14" sqref="E14:J14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9.5703125"/>
    <col min="6" max="6" width="18.140625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23" width="6.140625"/>
    <col min="24" max="24" width="10.5703125" customWidth="1"/>
    <col min="25" max="25" width="9.140625" customWidth="1"/>
    <col min="26" max="1025" width="8.5703125"/>
  </cols>
  <sheetData>
    <row r="1" spans="1:25" ht="18.75" x14ac:dyDescent="0.25">
      <c r="A1" s="57"/>
      <c r="B1" s="57"/>
      <c r="C1" s="57"/>
      <c r="D1" s="57"/>
      <c r="E1" s="57"/>
      <c r="F1" s="57"/>
      <c r="L1" s="57"/>
      <c r="M1" s="57"/>
      <c r="Y1" s="3" t="s">
        <v>0</v>
      </c>
    </row>
    <row r="2" spans="1:25" ht="18.75" x14ac:dyDescent="0.3">
      <c r="A2" s="57"/>
      <c r="B2" s="57"/>
      <c r="C2" s="57"/>
      <c r="D2" s="57"/>
      <c r="E2" s="57"/>
      <c r="F2" s="57"/>
      <c r="L2" s="57"/>
      <c r="M2" s="57"/>
      <c r="Y2" s="4" t="s">
        <v>1</v>
      </c>
    </row>
    <row r="3" spans="1:25" ht="18.75" x14ac:dyDescent="0.3">
      <c r="A3" s="57"/>
      <c r="B3" s="57"/>
      <c r="C3" s="57"/>
      <c r="D3" s="57"/>
      <c r="E3" s="57"/>
      <c r="F3" s="57"/>
      <c r="L3" s="57"/>
      <c r="M3" s="57"/>
      <c r="Y3" s="4" t="s">
        <v>2</v>
      </c>
    </row>
    <row r="4" spans="1:25" ht="18.75" customHeight="1" x14ac:dyDescent="0.25"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</row>
    <row r="5" spans="1:25" ht="18.75" x14ac:dyDescent="0.3">
      <c r="A5" s="57"/>
      <c r="B5" s="57"/>
      <c r="C5" s="57"/>
      <c r="D5" s="57"/>
      <c r="E5" s="57"/>
      <c r="F5" s="131" t="s">
        <v>3</v>
      </c>
      <c r="L5" s="57"/>
      <c r="M5" s="57"/>
      <c r="Y5" s="4"/>
    </row>
    <row r="6" spans="1:25" ht="18.75" x14ac:dyDescent="0.25">
      <c r="A6" s="163" t="s">
        <v>4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64" t="s">
        <v>5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</row>
    <row r="9" spans="1:25" ht="18.75" customHeight="1" x14ac:dyDescent="0.25">
      <c r="A9" s="158" t="s">
        <v>6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B11" s="129"/>
      <c r="C11" s="129"/>
      <c r="D11" s="129"/>
      <c r="E11" s="129"/>
      <c r="F11" s="129"/>
      <c r="G11" s="129" t="s">
        <v>7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</row>
    <row r="12" spans="1:25" ht="15.75" x14ac:dyDescent="0.25">
      <c r="A12" s="158" t="s">
        <v>8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</row>
    <row r="13" spans="1:25" ht="16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</row>
    <row r="14" spans="1:25" ht="18.75" x14ac:dyDescent="0.25">
      <c r="B14" s="130"/>
      <c r="C14" s="130"/>
      <c r="D14" s="130"/>
      <c r="E14" s="130"/>
      <c r="F14" s="130" t="s">
        <v>345</v>
      </c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</row>
    <row r="15" spans="1:25" ht="15.75" customHeight="1" x14ac:dyDescent="0.25">
      <c r="A15" s="158" t="s">
        <v>9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</row>
    <row r="16" spans="1:25" ht="15.75" x14ac:dyDescent="0.25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</row>
    <row r="17" spans="1:32" ht="15.75" x14ac:dyDescent="0.25">
      <c r="A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spans="1:32" ht="15.75" x14ac:dyDescent="0.25">
      <c r="A18" s="172" t="s">
        <v>148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</row>
    <row r="19" spans="1:32" ht="15.75" x14ac:dyDescent="0.25">
      <c r="A19" s="57"/>
      <c r="B19" s="57"/>
      <c r="C19" s="57"/>
      <c r="D19" s="57"/>
      <c r="E19" s="57"/>
      <c r="F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spans="1:32" ht="33" customHeight="1" x14ac:dyDescent="0.25">
      <c r="A20" s="166" t="s">
        <v>149</v>
      </c>
      <c r="B20" s="166" t="s">
        <v>150</v>
      </c>
      <c r="C20" s="166" t="s">
        <v>151</v>
      </c>
      <c r="D20" s="166"/>
      <c r="E20" s="167" t="s">
        <v>152</v>
      </c>
      <c r="F20" s="167"/>
      <c r="G20" s="166" t="s">
        <v>153</v>
      </c>
      <c r="H20" s="170" t="s">
        <v>336</v>
      </c>
      <c r="I20" s="170"/>
      <c r="J20" s="170"/>
      <c r="K20" s="170"/>
      <c r="L20" s="173" t="s">
        <v>337</v>
      </c>
      <c r="M20" s="174"/>
      <c r="N20" s="174"/>
      <c r="O20" s="174"/>
      <c r="P20" s="170" t="s">
        <v>338</v>
      </c>
      <c r="Q20" s="170"/>
      <c r="R20" s="170"/>
      <c r="S20" s="170"/>
      <c r="T20" s="170" t="s">
        <v>339</v>
      </c>
      <c r="U20" s="170"/>
      <c r="V20" s="170"/>
      <c r="W20" s="170"/>
      <c r="X20" s="170" t="s">
        <v>340</v>
      </c>
      <c r="Y20" s="170"/>
      <c r="Z20" s="170"/>
      <c r="AA20" s="170"/>
      <c r="AB20" s="169" t="s">
        <v>154</v>
      </c>
      <c r="AC20" s="169"/>
      <c r="AD20" s="6"/>
      <c r="AE20" s="6"/>
      <c r="AF20" s="6"/>
    </row>
    <row r="21" spans="1:32" ht="99.75" customHeight="1" x14ac:dyDescent="0.25">
      <c r="A21" s="166"/>
      <c r="B21" s="166"/>
      <c r="C21" s="166"/>
      <c r="D21" s="166"/>
      <c r="E21" s="167"/>
      <c r="F21" s="167"/>
      <c r="G21" s="166"/>
      <c r="H21" s="166" t="s">
        <v>88</v>
      </c>
      <c r="I21" s="166"/>
      <c r="J21" s="166" t="s">
        <v>155</v>
      </c>
      <c r="K21" s="166"/>
      <c r="L21" s="166" t="s">
        <v>88</v>
      </c>
      <c r="M21" s="166"/>
      <c r="N21" s="166" t="s">
        <v>155</v>
      </c>
      <c r="O21" s="166"/>
      <c r="P21" s="166" t="s">
        <v>88</v>
      </c>
      <c r="Q21" s="166"/>
      <c r="R21" s="166" t="s">
        <v>155</v>
      </c>
      <c r="S21" s="166"/>
      <c r="T21" s="166" t="s">
        <v>88</v>
      </c>
      <c r="U21" s="166"/>
      <c r="V21" s="166" t="s">
        <v>155</v>
      </c>
      <c r="W21" s="166"/>
      <c r="X21" s="166" t="s">
        <v>88</v>
      </c>
      <c r="Y21" s="166"/>
      <c r="Z21" s="166" t="s">
        <v>155</v>
      </c>
      <c r="AA21" s="166"/>
      <c r="AB21" s="169"/>
      <c r="AC21" s="169"/>
    </row>
    <row r="22" spans="1:32" ht="89.25" customHeight="1" x14ac:dyDescent="0.25">
      <c r="A22" s="166"/>
      <c r="B22" s="166"/>
      <c r="C22" s="60" t="s">
        <v>88</v>
      </c>
      <c r="D22" s="60" t="s">
        <v>156</v>
      </c>
      <c r="E22" s="61" t="s">
        <v>157</v>
      </c>
      <c r="F22" s="61" t="s">
        <v>158</v>
      </c>
      <c r="G22" s="166"/>
      <c r="H22" s="62" t="s">
        <v>159</v>
      </c>
      <c r="I22" s="62" t="s">
        <v>160</v>
      </c>
      <c r="J22" s="62" t="s">
        <v>159</v>
      </c>
      <c r="K22" s="62" t="s">
        <v>160</v>
      </c>
      <c r="L22" s="62" t="s">
        <v>159</v>
      </c>
      <c r="M22" s="62" t="s">
        <v>160</v>
      </c>
      <c r="N22" s="62" t="s">
        <v>159</v>
      </c>
      <c r="O22" s="62" t="s">
        <v>160</v>
      </c>
      <c r="P22" s="62" t="s">
        <v>159</v>
      </c>
      <c r="Q22" s="62" t="s">
        <v>160</v>
      </c>
      <c r="R22" s="62" t="s">
        <v>159</v>
      </c>
      <c r="S22" s="62" t="s">
        <v>160</v>
      </c>
      <c r="T22" s="62" t="s">
        <v>159</v>
      </c>
      <c r="U22" s="62" t="s">
        <v>160</v>
      </c>
      <c r="V22" s="62" t="s">
        <v>159</v>
      </c>
      <c r="W22" s="62" t="s">
        <v>160</v>
      </c>
      <c r="X22" s="62" t="s">
        <v>159</v>
      </c>
      <c r="Y22" s="62" t="s">
        <v>160</v>
      </c>
      <c r="Z22" s="62" t="s">
        <v>159</v>
      </c>
      <c r="AA22" s="62" t="s">
        <v>160</v>
      </c>
      <c r="AB22" s="60" t="s">
        <v>88</v>
      </c>
      <c r="AC22" s="60" t="s">
        <v>156</v>
      </c>
    </row>
    <row r="23" spans="1:32" ht="19.5" customHeight="1" x14ac:dyDescent="0.25">
      <c r="A23" s="139">
        <v>1</v>
      </c>
      <c r="B23" s="139">
        <v>2</v>
      </c>
      <c r="C23" s="139">
        <v>3</v>
      </c>
      <c r="D23" s="139">
        <v>4</v>
      </c>
      <c r="E23" s="139">
        <v>5</v>
      </c>
      <c r="F23" s="139">
        <v>6</v>
      </c>
      <c r="G23" s="139">
        <v>7</v>
      </c>
      <c r="H23" s="139">
        <v>8</v>
      </c>
      <c r="I23" s="139">
        <v>9</v>
      </c>
      <c r="J23" s="139">
        <v>10</v>
      </c>
      <c r="K23" s="139">
        <v>11</v>
      </c>
      <c r="L23" s="139">
        <v>12</v>
      </c>
      <c r="M23" s="139">
        <v>13</v>
      </c>
      <c r="N23" s="139">
        <v>14</v>
      </c>
      <c r="O23" s="139">
        <v>15</v>
      </c>
      <c r="P23" s="139">
        <v>16</v>
      </c>
      <c r="Q23" s="139">
        <v>17</v>
      </c>
      <c r="R23" s="139">
        <v>18</v>
      </c>
      <c r="S23" s="139">
        <v>19</v>
      </c>
      <c r="T23" s="139">
        <v>20</v>
      </c>
      <c r="U23" s="139">
        <v>21</v>
      </c>
      <c r="V23" s="139">
        <v>22</v>
      </c>
      <c r="W23" s="139">
        <v>23</v>
      </c>
      <c r="X23" s="139">
        <v>20</v>
      </c>
      <c r="Y23" s="139">
        <v>21</v>
      </c>
      <c r="Z23" s="139">
        <v>22</v>
      </c>
      <c r="AA23" s="139">
        <v>23</v>
      </c>
      <c r="AB23" s="139">
        <v>24</v>
      </c>
      <c r="AC23" s="139">
        <v>25</v>
      </c>
    </row>
    <row r="24" spans="1:32" s="57" customFormat="1" ht="47.25" customHeight="1" x14ac:dyDescent="0.25">
      <c r="A24" s="63">
        <v>1</v>
      </c>
      <c r="B24" s="64" t="s">
        <v>161</v>
      </c>
      <c r="C24" s="65">
        <v>9.6010000000000009</v>
      </c>
      <c r="D24" s="67">
        <v>9.6010000000000009</v>
      </c>
      <c r="E24" s="65"/>
      <c r="F24" s="66"/>
      <c r="G24" s="66"/>
      <c r="H24" s="65">
        <f>C24</f>
        <v>9.6010000000000009</v>
      </c>
      <c r="I24" s="139"/>
      <c r="J24" s="66"/>
      <c r="K24" s="66"/>
      <c r="L24" s="67"/>
      <c r="M24" s="67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5">
        <f>C24</f>
        <v>9.6010000000000009</v>
      </c>
      <c r="AC24" s="66"/>
    </row>
    <row r="25" spans="1:32" ht="24" customHeight="1" x14ac:dyDescent="0.25">
      <c r="A25" s="68" t="s">
        <v>162</v>
      </c>
      <c r="B25" s="69" t="s">
        <v>163</v>
      </c>
      <c r="C25" s="139"/>
      <c r="D25" s="139"/>
      <c r="E25" s="66"/>
      <c r="F25" s="66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6"/>
    </row>
    <row r="26" spans="1:32" ht="15.75" x14ac:dyDescent="0.25">
      <c r="A26" s="68" t="s">
        <v>164</v>
      </c>
      <c r="B26" s="69" t="s">
        <v>165</v>
      </c>
      <c r="C26" s="49"/>
      <c r="D26" s="49"/>
      <c r="E26" s="49"/>
      <c r="F26" s="49"/>
      <c r="G26" s="139"/>
      <c r="H26" s="65"/>
      <c r="I26" s="65"/>
      <c r="J26" s="139"/>
      <c r="K26" s="139"/>
      <c r="L26" s="65"/>
      <c r="M26" s="65"/>
      <c r="N26" s="13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66"/>
    </row>
    <row r="27" spans="1:32" ht="31.5" x14ac:dyDescent="0.25">
      <c r="A27" s="68" t="s">
        <v>166</v>
      </c>
      <c r="B27" s="69" t="s">
        <v>167</v>
      </c>
      <c r="C27" s="70">
        <f>C24</f>
        <v>9.6010000000000009</v>
      </c>
      <c r="D27" s="70">
        <f>D24</f>
        <v>9.6010000000000009</v>
      </c>
      <c r="E27" s="70"/>
      <c r="F27" s="49"/>
      <c r="G27" s="49"/>
      <c r="H27" s="65">
        <f t="shared" ref="H27:H57" si="0">C27</f>
        <v>9.6010000000000009</v>
      </c>
      <c r="I27" s="70"/>
      <c r="J27" s="49"/>
      <c r="K27" s="66"/>
      <c r="L27" s="67"/>
      <c r="M27" s="67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5"/>
      <c r="AC27" s="66"/>
    </row>
    <row r="28" spans="1:32" ht="15.75" x14ac:dyDescent="0.25">
      <c r="A28" s="68" t="s">
        <v>168</v>
      </c>
      <c r="B28" s="69" t="s">
        <v>169</v>
      </c>
      <c r="C28" s="49"/>
      <c r="D28" s="49"/>
      <c r="E28" s="49"/>
      <c r="F28" s="49"/>
      <c r="G28" s="49"/>
      <c r="H28" s="65"/>
      <c r="I28" s="70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66"/>
    </row>
    <row r="29" spans="1:32" ht="15.75" x14ac:dyDescent="0.25">
      <c r="A29" s="68" t="s">
        <v>170</v>
      </c>
      <c r="B29" s="71" t="s">
        <v>171</v>
      </c>
      <c r="C29" s="49"/>
      <c r="D29" s="49"/>
      <c r="E29" s="49"/>
      <c r="F29" s="49"/>
      <c r="G29" s="49"/>
      <c r="H29" s="65"/>
      <c r="I29" s="70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66"/>
    </row>
    <row r="30" spans="1:32" ht="47.25" x14ac:dyDescent="0.25">
      <c r="A30" s="63" t="s">
        <v>16</v>
      </c>
      <c r="B30" s="64" t="s">
        <v>172</v>
      </c>
      <c r="C30" s="65">
        <v>8.0009999999999994</v>
      </c>
      <c r="D30" s="49">
        <v>8.0009999999999994</v>
      </c>
      <c r="E30" s="139"/>
      <c r="F30" s="139"/>
      <c r="G30" s="49"/>
      <c r="H30" s="65">
        <f t="shared" si="0"/>
        <v>8.0009999999999994</v>
      </c>
      <c r="I30" s="70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66"/>
    </row>
    <row r="31" spans="1:32" ht="15.75" x14ac:dyDescent="0.25">
      <c r="A31" s="63" t="s">
        <v>173</v>
      </c>
      <c r="B31" s="69" t="s">
        <v>174</v>
      </c>
      <c r="C31" s="65"/>
      <c r="D31" s="70"/>
      <c r="E31" s="65"/>
      <c r="F31" s="139"/>
      <c r="G31" s="49"/>
      <c r="H31" s="65"/>
      <c r="I31" s="70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70"/>
      <c r="AC31" s="66"/>
    </row>
    <row r="32" spans="1:32" ht="31.5" x14ac:dyDescent="0.25">
      <c r="A32" s="63" t="s">
        <v>175</v>
      </c>
      <c r="B32" s="69" t="s">
        <v>176</v>
      </c>
      <c r="C32" s="65"/>
      <c r="D32" s="70"/>
      <c r="E32" s="65"/>
      <c r="F32" s="139"/>
      <c r="G32" s="49"/>
      <c r="H32" s="65"/>
      <c r="I32" s="70"/>
      <c r="J32" s="49"/>
      <c r="K32" s="49"/>
      <c r="L32" s="70"/>
      <c r="M32" s="70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70"/>
      <c r="AC32" s="66"/>
    </row>
    <row r="33" spans="1:29" ht="15.75" x14ac:dyDescent="0.25">
      <c r="A33" s="63" t="s">
        <v>177</v>
      </c>
      <c r="B33" s="69" t="s">
        <v>178</v>
      </c>
      <c r="C33" s="65"/>
      <c r="D33" s="70"/>
      <c r="E33" s="65"/>
      <c r="F33" s="139"/>
      <c r="G33" s="49"/>
      <c r="H33" s="65"/>
      <c r="I33" s="70"/>
      <c r="J33" s="49"/>
      <c r="K33" s="49"/>
      <c r="L33" s="70"/>
      <c r="M33" s="70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70"/>
      <c r="AC33" s="66"/>
    </row>
    <row r="34" spans="1:29" ht="15.75" x14ac:dyDescent="0.25">
      <c r="A34" s="63" t="s">
        <v>179</v>
      </c>
      <c r="B34" s="69" t="s">
        <v>341</v>
      </c>
      <c r="C34" s="65">
        <v>456</v>
      </c>
      <c r="D34" s="70">
        <v>456</v>
      </c>
      <c r="E34" s="65"/>
      <c r="F34" s="139"/>
      <c r="G34" s="139"/>
      <c r="H34" s="65">
        <f t="shared" si="0"/>
        <v>456</v>
      </c>
      <c r="I34" s="70"/>
      <c r="J34" s="139"/>
      <c r="K34" s="139"/>
      <c r="L34" s="70"/>
      <c r="M34" s="70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70"/>
      <c r="AC34" s="66"/>
    </row>
    <row r="35" spans="1:29" ht="31.5" x14ac:dyDescent="0.25">
      <c r="A35" s="63" t="s">
        <v>19</v>
      </c>
      <c r="B35" s="64" t="s">
        <v>180</v>
      </c>
      <c r="C35" s="65">
        <f>C34</f>
        <v>456</v>
      </c>
      <c r="D35" s="65">
        <f>D34</f>
        <v>456</v>
      </c>
      <c r="E35" s="49"/>
      <c r="F35" s="49"/>
      <c r="G35" s="49"/>
      <c r="H35" s="65">
        <f t="shared" si="0"/>
        <v>456</v>
      </c>
      <c r="I35" s="70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66"/>
    </row>
    <row r="36" spans="1:29" ht="31.5" x14ac:dyDescent="0.25">
      <c r="A36" s="68" t="s">
        <v>181</v>
      </c>
      <c r="B36" s="25" t="s">
        <v>182</v>
      </c>
      <c r="C36" s="18"/>
      <c r="D36" s="49"/>
      <c r="E36" s="49"/>
      <c r="F36" s="49"/>
      <c r="G36" s="49"/>
      <c r="H36" s="65"/>
      <c r="I36" s="70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66"/>
    </row>
    <row r="37" spans="1:29" ht="15.75" x14ac:dyDescent="0.25">
      <c r="A37" s="68" t="s">
        <v>183</v>
      </c>
      <c r="B37" s="25" t="s">
        <v>184</v>
      </c>
      <c r="C37" s="18"/>
      <c r="D37" s="49"/>
      <c r="E37" s="49"/>
      <c r="F37" s="49"/>
      <c r="G37" s="49"/>
      <c r="H37" s="65"/>
      <c r="I37" s="70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66"/>
    </row>
    <row r="38" spans="1:29" ht="15.75" x14ac:dyDescent="0.25">
      <c r="A38" s="68" t="s">
        <v>185</v>
      </c>
      <c r="B38" s="25" t="s">
        <v>186</v>
      </c>
      <c r="C38" s="18"/>
      <c r="D38" s="49"/>
      <c r="E38" s="49"/>
      <c r="F38" s="49"/>
      <c r="G38" s="49"/>
      <c r="H38" s="65"/>
      <c r="I38" s="70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66"/>
    </row>
    <row r="39" spans="1:29" ht="31.5" x14ac:dyDescent="0.25">
      <c r="A39" s="68" t="s">
        <v>187</v>
      </c>
      <c r="B39" s="69" t="s">
        <v>188</v>
      </c>
      <c r="C39" s="49"/>
      <c r="D39" s="49"/>
      <c r="E39" s="49"/>
      <c r="F39" s="49"/>
      <c r="G39" s="49"/>
      <c r="H39" s="65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70"/>
      <c r="AC39" s="66"/>
    </row>
    <row r="40" spans="1:29" ht="31.5" x14ac:dyDescent="0.25">
      <c r="A40" s="68" t="s">
        <v>189</v>
      </c>
      <c r="B40" s="69" t="s">
        <v>190</v>
      </c>
      <c r="C40" s="49"/>
      <c r="D40" s="49"/>
      <c r="E40" s="49"/>
      <c r="F40" s="49"/>
      <c r="G40" s="49"/>
      <c r="H40" s="65"/>
      <c r="I40" s="70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66"/>
    </row>
    <row r="41" spans="1:29" ht="15.75" x14ac:dyDescent="0.25">
      <c r="A41" s="68" t="s">
        <v>191</v>
      </c>
      <c r="B41" s="69" t="s">
        <v>192</v>
      </c>
      <c r="H41" s="65"/>
    </row>
    <row r="42" spans="1:29" ht="18.75" x14ac:dyDescent="0.25">
      <c r="A42" s="68" t="s">
        <v>193</v>
      </c>
      <c r="B42" s="140" t="s">
        <v>342</v>
      </c>
      <c r="C42" s="141">
        <f>C35</f>
        <v>456</v>
      </c>
      <c r="D42" s="70">
        <f>D35</f>
        <v>456</v>
      </c>
      <c r="E42" s="49"/>
      <c r="F42" s="49"/>
      <c r="G42" s="49"/>
      <c r="H42" s="65">
        <f t="shared" si="0"/>
        <v>456</v>
      </c>
      <c r="I42" s="73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73"/>
      <c r="AC42" s="49"/>
    </row>
    <row r="43" spans="1:29" ht="15.75" x14ac:dyDescent="0.25">
      <c r="A43" s="63" t="s">
        <v>22</v>
      </c>
      <c r="B43" s="64" t="s">
        <v>194</v>
      </c>
      <c r="C43" s="139"/>
      <c r="D43" s="49"/>
      <c r="E43" s="49"/>
      <c r="F43" s="49"/>
      <c r="G43" s="49"/>
      <c r="H43" s="65"/>
      <c r="I43" s="70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66"/>
    </row>
    <row r="44" spans="1:29" ht="15.75" x14ac:dyDescent="0.25">
      <c r="A44" s="68" t="s">
        <v>195</v>
      </c>
      <c r="B44" s="69" t="s">
        <v>196</v>
      </c>
      <c r="C44" s="49"/>
      <c r="D44" s="49"/>
      <c r="E44" s="49"/>
      <c r="F44" s="49"/>
      <c r="G44" s="49"/>
      <c r="H44" s="65"/>
      <c r="I44" s="70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66"/>
    </row>
    <row r="45" spans="1:29" ht="15.75" x14ac:dyDescent="0.25">
      <c r="A45" s="68" t="s">
        <v>197</v>
      </c>
      <c r="B45" s="69" t="s">
        <v>184</v>
      </c>
      <c r="C45" s="49"/>
      <c r="D45" s="49"/>
      <c r="E45" s="49"/>
      <c r="F45" s="49"/>
      <c r="G45" s="49"/>
      <c r="H45" s="65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66"/>
    </row>
    <row r="46" spans="1:29" ht="15.75" x14ac:dyDescent="0.25">
      <c r="A46" s="68" t="s">
        <v>198</v>
      </c>
      <c r="B46" s="69" t="s">
        <v>186</v>
      </c>
      <c r="C46" s="49"/>
      <c r="D46" s="49"/>
      <c r="E46" s="49"/>
      <c r="F46" s="49"/>
      <c r="G46" s="49"/>
      <c r="H46" s="65"/>
      <c r="I46" s="70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66"/>
    </row>
    <row r="47" spans="1:29" ht="31.5" x14ac:dyDescent="0.25">
      <c r="A47" s="68" t="s">
        <v>199</v>
      </c>
      <c r="B47" s="69" t="s">
        <v>188</v>
      </c>
      <c r="C47" s="49"/>
      <c r="D47" s="49"/>
      <c r="E47" s="49"/>
      <c r="F47" s="49"/>
      <c r="G47" s="49"/>
      <c r="H47" s="65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70"/>
      <c r="AC47" s="66"/>
    </row>
    <row r="48" spans="1:29" ht="31.5" x14ac:dyDescent="0.25">
      <c r="A48" s="68" t="s">
        <v>200</v>
      </c>
      <c r="B48" s="69" t="s">
        <v>190</v>
      </c>
      <c r="C48" s="49"/>
      <c r="D48" s="49"/>
      <c r="E48" s="49"/>
      <c r="F48" s="49"/>
      <c r="G48" s="49"/>
      <c r="H48" s="65"/>
      <c r="I48" s="70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66"/>
    </row>
    <row r="49" spans="1:29" ht="15.75" x14ac:dyDescent="0.25">
      <c r="A49" s="68" t="s">
        <v>201</v>
      </c>
      <c r="B49" s="69" t="s">
        <v>192</v>
      </c>
      <c r="C49" s="49"/>
      <c r="D49" s="49"/>
      <c r="E49" s="49"/>
      <c r="F49" s="49"/>
      <c r="G49" s="49"/>
      <c r="H49" s="65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66"/>
    </row>
    <row r="50" spans="1:29" ht="18.75" x14ac:dyDescent="0.25">
      <c r="A50" s="68" t="s">
        <v>202</v>
      </c>
      <c r="B50" s="140" t="s">
        <v>343</v>
      </c>
      <c r="C50" s="141">
        <f>C42</f>
        <v>456</v>
      </c>
      <c r="D50" s="70">
        <f>D42</f>
        <v>456</v>
      </c>
      <c r="E50" s="49"/>
      <c r="F50" s="49"/>
      <c r="G50" s="49"/>
      <c r="H50" s="65">
        <f t="shared" si="0"/>
        <v>456</v>
      </c>
      <c r="I50" s="73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66"/>
    </row>
    <row r="51" spans="1:29" ht="35.25" customHeight="1" x14ac:dyDescent="0.25">
      <c r="A51" s="63" t="s">
        <v>25</v>
      </c>
      <c r="B51" s="64" t="s">
        <v>203</v>
      </c>
      <c r="C51" s="139"/>
      <c r="D51" s="49"/>
      <c r="E51" s="49"/>
      <c r="F51" s="49"/>
      <c r="G51" s="49"/>
      <c r="H51" s="65"/>
      <c r="I51" s="70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66"/>
    </row>
    <row r="52" spans="1:29" ht="15.75" x14ac:dyDescent="0.25">
      <c r="A52" s="68" t="s">
        <v>204</v>
      </c>
      <c r="B52" s="69" t="s">
        <v>205</v>
      </c>
      <c r="C52" s="65">
        <f>C30</f>
        <v>8.0009999999999994</v>
      </c>
      <c r="D52" s="49">
        <f>D30</f>
        <v>8.0009999999999994</v>
      </c>
      <c r="E52" s="49"/>
      <c r="F52" s="49"/>
      <c r="G52" s="49"/>
      <c r="H52" s="65">
        <f t="shared" si="0"/>
        <v>8.0009999999999994</v>
      </c>
      <c r="I52" s="70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70"/>
      <c r="AC52" s="66"/>
    </row>
    <row r="53" spans="1:29" ht="15.75" x14ac:dyDescent="0.25">
      <c r="A53" s="68" t="s">
        <v>206</v>
      </c>
      <c r="B53" s="69" t="s">
        <v>207</v>
      </c>
      <c r="C53" s="49"/>
      <c r="D53" s="49"/>
      <c r="E53" s="49"/>
      <c r="F53" s="49"/>
      <c r="G53" s="49"/>
      <c r="H53" s="65"/>
      <c r="I53" s="70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66"/>
    </row>
    <row r="54" spans="1:29" ht="15.75" x14ac:dyDescent="0.25">
      <c r="A54" s="68" t="s">
        <v>208</v>
      </c>
      <c r="B54" s="25" t="s">
        <v>209</v>
      </c>
      <c r="C54" s="18"/>
      <c r="D54" s="49"/>
      <c r="E54" s="49"/>
      <c r="F54" s="49"/>
      <c r="G54" s="49"/>
      <c r="H54" s="65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66"/>
    </row>
    <row r="55" spans="1:29" ht="15.75" x14ac:dyDescent="0.25">
      <c r="A55" s="68" t="s">
        <v>210</v>
      </c>
      <c r="B55" s="25" t="s">
        <v>211</v>
      </c>
      <c r="C55" s="18"/>
      <c r="D55" s="49"/>
      <c r="E55" s="49"/>
      <c r="F55" s="49"/>
      <c r="G55" s="49"/>
      <c r="H55" s="65"/>
      <c r="I55" s="70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66"/>
    </row>
    <row r="56" spans="1:29" ht="15.75" x14ac:dyDescent="0.25">
      <c r="A56" s="68" t="s">
        <v>212</v>
      </c>
      <c r="B56" s="25" t="s">
        <v>213</v>
      </c>
      <c r="C56" s="49"/>
      <c r="D56" s="49"/>
      <c r="E56" s="49"/>
      <c r="F56" s="49"/>
      <c r="G56" s="49"/>
      <c r="H56" s="65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70"/>
      <c r="AC56" s="66"/>
    </row>
    <row r="57" spans="1:29" ht="18.75" x14ac:dyDescent="0.25">
      <c r="A57" s="68" t="s">
        <v>214</v>
      </c>
      <c r="B57" s="140" t="s">
        <v>344</v>
      </c>
      <c r="C57" s="141">
        <f>C50</f>
        <v>456</v>
      </c>
      <c r="D57" s="70">
        <f>D50</f>
        <v>456</v>
      </c>
      <c r="E57" s="139"/>
      <c r="F57" s="139"/>
      <c r="G57" s="49"/>
      <c r="H57" s="65">
        <f t="shared" si="0"/>
        <v>456</v>
      </c>
      <c r="I57" s="70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66"/>
    </row>
    <row r="58" spans="1:29" ht="36.75" customHeight="1" x14ac:dyDescent="0.25">
      <c r="A58" s="63" t="s">
        <v>27</v>
      </c>
      <c r="B58" s="74" t="s">
        <v>216</v>
      </c>
      <c r="C58" s="18"/>
      <c r="D58" s="49"/>
      <c r="E58" s="139"/>
      <c r="F58" s="139"/>
      <c r="G58" s="49"/>
      <c r="H58" s="65"/>
      <c r="I58" s="70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66"/>
    </row>
    <row r="59" spans="1:29" ht="15.75" x14ac:dyDescent="0.25">
      <c r="A59" s="63" t="s">
        <v>30</v>
      </c>
      <c r="B59" s="64" t="s">
        <v>217</v>
      </c>
      <c r="C59" s="139"/>
      <c r="D59" s="49"/>
      <c r="E59" s="49"/>
      <c r="F59" s="49"/>
      <c r="G59" s="49"/>
      <c r="H59" s="65"/>
      <c r="I59" s="70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66"/>
    </row>
    <row r="60" spans="1:29" ht="15.75" x14ac:dyDescent="0.25">
      <c r="A60" s="68" t="s">
        <v>218</v>
      </c>
      <c r="B60" s="75" t="s">
        <v>196</v>
      </c>
      <c r="C60" s="76"/>
      <c r="D60" s="49"/>
      <c r="E60" s="49"/>
      <c r="F60" s="49"/>
      <c r="G60" s="49"/>
      <c r="H60" s="65"/>
      <c r="I60" s="70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66"/>
    </row>
    <row r="61" spans="1:29" ht="15.75" x14ac:dyDescent="0.25">
      <c r="A61" s="68" t="s">
        <v>219</v>
      </c>
      <c r="B61" s="75" t="s">
        <v>184</v>
      </c>
      <c r="C61" s="76"/>
      <c r="D61" s="49"/>
      <c r="E61" s="49"/>
      <c r="F61" s="49"/>
      <c r="G61" s="49"/>
      <c r="H61" s="65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66"/>
    </row>
    <row r="62" spans="1:29" ht="15.75" x14ac:dyDescent="0.25">
      <c r="A62" s="68" t="s">
        <v>220</v>
      </c>
      <c r="B62" s="75" t="s">
        <v>186</v>
      </c>
      <c r="C62" s="76"/>
      <c r="D62" s="49"/>
      <c r="E62" s="49"/>
      <c r="F62" s="49"/>
      <c r="G62" s="49"/>
      <c r="H62" s="65"/>
      <c r="I62" s="70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66"/>
    </row>
    <row r="63" spans="1:29" ht="15.75" x14ac:dyDescent="0.25">
      <c r="A63" s="68" t="s">
        <v>221</v>
      </c>
      <c r="B63" s="75" t="s">
        <v>222</v>
      </c>
      <c r="C63" s="49"/>
      <c r="D63" s="49"/>
      <c r="E63" s="49"/>
      <c r="F63" s="49"/>
      <c r="G63" s="49"/>
      <c r="H63" s="65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70"/>
      <c r="AC63" s="66"/>
    </row>
    <row r="64" spans="1:29" ht="18.75" x14ac:dyDescent="0.25">
      <c r="A64" s="68" t="s">
        <v>223</v>
      </c>
      <c r="B64" s="72" t="s">
        <v>215</v>
      </c>
      <c r="C64" s="18"/>
      <c r="D64" s="49"/>
      <c r="E64" s="49"/>
      <c r="F64" s="49"/>
      <c r="G64" s="49"/>
      <c r="H64" s="65"/>
      <c r="I64" s="73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A6:Y6"/>
    <mergeCell ref="A8:Y8"/>
    <mergeCell ref="A9:Y9"/>
    <mergeCell ref="A12:Y12"/>
    <mergeCell ref="A15:Y15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4" zoomScaleSheetLayoutView="100" workbookViewId="0">
      <selection activeCell="D15" sqref="D15:K15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8.425781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57031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31"/>
      <c r="C5" s="131"/>
      <c r="D5" s="131"/>
      <c r="E5" s="131"/>
      <c r="F5" s="131" t="s">
        <v>3</v>
      </c>
      <c r="H5" s="131"/>
      <c r="I5" s="131"/>
      <c r="J5" s="131"/>
      <c r="K5" s="131"/>
      <c r="L5" s="131"/>
      <c r="M5" s="131"/>
      <c r="N5" s="13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104"/>
      <c r="AV6" s="103"/>
    </row>
    <row r="7" spans="1:48" ht="18.75" x14ac:dyDescent="0.25">
      <c r="A7" s="163" t="s">
        <v>4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</row>
    <row r="8" spans="1:48" ht="18.75" x14ac:dyDescent="0.25">
      <c r="A8" s="164" t="s">
        <v>5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</row>
    <row r="9" spans="1:48" ht="15.75" x14ac:dyDescent="0.25">
      <c r="A9" s="164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</row>
    <row r="10" spans="1:48" ht="15.75" x14ac:dyDescent="0.25">
      <c r="A10" s="158" t="s">
        <v>6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</row>
    <row r="12" spans="1:48" ht="18.75" x14ac:dyDescent="0.25">
      <c r="B12" s="132"/>
      <c r="C12" s="132"/>
      <c r="D12" s="132"/>
      <c r="E12" s="132"/>
      <c r="F12" s="132"/>
      <c r="G12" s="132" t="s">
        <v>224</v>
      </c>
      <c r="H12" s="132"/>
      <c r="I12" s="132"/>
      <c r="J12" s="132"/>
      <c r="K12" s="132"/>
      <c r="L12" s="132"/>
      <c r="M12" s="132"/>
      <c r="N12" s="132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</row>
    <row r="13" spans="1:48" ht="15.75" x14ac:dyDescent="0.25">
      <c r="A13" s="158" t="s">
        <v>8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</row>
    <row r="14" spans="1:48" ht="18.75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</row>
    <row r="15" spans="1:48" ht="18.75" x14ac:dyDescent="0.25">
      <c r="B15" s="130"/>
      <c r="C15" s="130"/>
      <c r="D15" s="130"/>
      <c r="E15" s="147" t="s">
        <v>345</v>
      </c>
      <c r="F15" s="147"/>
      <c r="G15" s="130"/>
      <c r="H15" s="130"/>
      <c r="I15" s="130"/>
      <c r="J15" s="130"/>
      <c r="K15" s="130"/>
      <c r="L15" s="130"/>
      <c r="M15" s="130"/>
      <c r="N15" s="130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</row>
    <row r="16" spans="1:48" ht="15.75" x14ac:dyDescent="0.25">
      <c r="A16" s="158" t="s">
        <v>9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</row>
    <row r="17" spans="1:48" x14ac:dyDescent="0.25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</row>
    <row r="18" spans="1:48" ht="14.25" customHeight="1" x14ac:dyDescent="0.25">
      <c r="A18" s="176" t="s">
        <v>225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</row>
    <row r="19" spans="1:48" s="105" customFormat="1" ht="58.5" customHeight="1" x14ac:dyDescent="0.25">
      <c r="A19" s="177" t="s">
        <v>284</v>
      </c>
      <c r="B19" s="180" t="s">
        <v>285</v>
      </c>
      <c r="C19" s="177" t="s">
        <v>286</v>
      </c>
      <c r="D19" s="177" t="s">
        <v>287</v>
      </c>
      <c r="E19" s="183" t="s">
        <v>288</v>
      </c>
      <c r="F19" s="184"/>
      <c r="G19" s="184"/>
      <c r="H19" s="184"/>
      <c r="I19" s="184"/>
      <c r="J19" s="184"/>
      <c r="K19" s="184"/>
      <c r="L19" s="185"/>
      <c r="M19" s="177" t="s">
        <v>289</v>
      </c>
      <c r="N19" s="177" t="s">
        <v>290</v>
      </c>
      <c r="O19" s="177" t="s">
        <v>291</v>
      </c>
      <c r="P19" s="175" t="s">
        <v>292</v>
      </c>
      <c r="Q19" s="175" t="s">
        <v>293</v>
      </c>
      <c r="R19" s="175" t="s">
        <v>294</v>
      </c>
      <c r="S19" s="175" t="s">
        <v>226</v>
      </c>
      <c r="T19" s="175"/>
      <c r="U19" s="193" t="s">
        <v>295</v>
      </c>
      <c r="V19" s="193" t="s">
        <v>296</v>
      </c>
      <c r="W19" s="175" t="s">
        <v>297</v>
      </c>
      <c r="X19" s="175" t="s">
        <v>298</v>
      </c>
      <c r="Y19" s="175" t="s">
        <v>299</v>
      </c>
      <c r="Z19" s="192" t="s">
        <v>300</v>
      </c>
      <c r="AA19" s="175" t="s">
        <v>301</v>
      </c>
      <c r="AB19" s="175" t="s">
        <v>302</v>
      </c>
      <c r="AC19" s="175" t="s">
        <v>303</v>
      </c>
      <c r="AD19" s="175" t="s">
        <v>304</v>
      </c>
      <c r="AE19" s="175" t="s">
        <v>305</v>
      </c>
      <c r="AF19" s="175" t="s">
        <v>306</v>
      </c>
      <c r="AG19" s="175"/>
      <c r="AH19" s="175"/>
      <c r="AI19" s="175"/>
      <c r="AJ19" s="175"/>
      <c r="AK19" s="175"/>
      <c r="AL19" s="175" t="s">
        <v>307</v>
      </c>
      <c r="AM19" s="175"/>
      <c r="AN19" s="175"/>
      <c r="AO19" s="175"/>
      <c r="AP19" s="175" t="s">
        <v>308</v>
      </c>
      <c r="AQ19" s="175"/>
      <c r="AR19" s="175" t="s">
        <v>309</v>
      </c>
      <c r="AS19" s="175" t="s">
        <v>310</v>
      </c>
      <c r="AT19" s="175" t="s">
        <v>311</v>
      </c>
      <c r="AU19" s="175" t="s">
        <v>312</v>
      </c>
      <c r="AV19" s="175" t="s">
        <v>313</v>
      </c>
    </row>
    <row r="20" spans="1:48" s="105" customFormat="1" ht="64.5" customHeight="1" x14ac:dyDescent="0.25">
      <c r="A20" s="178"/>
      <c r="B20" s="181"/>
      <c r="C20" s="178"/>
      <c r="D20" s="178"/>
      <c r="E20" s="188" t="s">
        <v>314</v>
      </c>
      <c r="F20" s="190" t="s">
        <v>207</v>
      </c>
      <c r="G20" s="190" t="s">
        <v>209</v>
      </c>
      <c r="H20" s="190" t="s">
        <v>211</v>
      </c>
      <c r="I20" s="186" t="s">
        <v>315</v>
      </c>
      <c r="J20" s="186" t="s">
        <v>316</v>
      </c>
      <c r="K20" s="186" t="s">
        <v>317</v>
      </c>
      <c r="L20" s="190" t="s">
        <v>318</v>
      </c>
      <c r="M20" s="178"/>
      <c r="N20" s="178"/>
      <c r="O20" s="178"/>
      <c r="P20" s="175"/>
      <c r="Q20" s="175"/>
      <c r="R20" s="175"/>
      <c r="S20" s="196" t="s">
        <v>88</v>
      </c>
      <c r="T20" s="196" t="s">
        <v>319</v>
      </c>
      <c r="U20" s="193"/>
      <c r="V20" s="193"/>
      <c r="W20" s="175"/>
      <c r="X20" s="175"/>
      <c r="Y20" s="175"/>
      <c r="Z20" s="175"/>
      <c r="AA20" s="175"/>
      <c r="AB20" s="175"/>
      <c r="AC20" s="175"/>
      <c r="AD20" s="175"/>
      <c r="AE20" s="175"/>
      <c r="AF20" s="175" t="s">
        <v>320</v>
      </c>
      <c r="AG20" s="175"/>
      <c r="AH20" s="175" t="s">
        <v>321</v>
      </c>
      <c r="AI20" s="175"/>
      <c r="AJ20" s="177" t="s">
        <v>322</v>
      </c>
      <c r="AK20" s="177" t="s">
        <v>323</v>
      </c>
      <c r="AL20" s="177" t="s">
        <v>324</v>
      </c>
      <c r="AM20" s="177" t="s">
        <v>325</v>
      </c>
      <c r="AN20" s="177" t="s">
        <v>326</v>
      </c>
      <c r="AO20" s="177" t="s">
        <v>327</v>
      </c>
      <c r="AP20" s="177" t="s">
        <v>328</v>
      </c>
      <c r="AQ20" s="194" t="s">
        <v>319</v>
      </c>
      <c r="AR20" s="175"/>
      <c r="AS20" s="175"/>
      <c r="AT20" s="175"/>
      <c r="AU20" s="175"/>
      <c r="AV20" s="175"/>
    </row>
    <row r="21" spans="1:48" s="105" customFormat="1" ht="107.25" customHeight="1" x14ac:dyDescent="0.25">
      <c r="A21" s="179"/>
      <c r="B21" s="182"/>
      <c r="C21" s="179"/>
      <c r="D21" s="179"/>
      <c r="E21" s="189"/>
      <c r="F21" s="191"/>
      <c r="G21" s="191"/>
      <c r="H21" s="191"/>
      <c r="I21" s="187"/>
      <c r="J21" s="187"/>
      <c r="K21" s="187"/>
      <c r="L21" s="191"/>
      <c r="M21" s="179"/>
      <c r="N21" s="179"/>
      <c r="O21" s="179"/>
      <c r="P21" s="175"/>
      <c r="Q21" s="175"/>
      <c r="R21" s="175"/>
      <c r="S21" s="197"/>
      <c r="T21" s="197"/>
      <c r="U21" s="193"/>
      <c r="V21" s="193"/>
      <c r="W21" s="175"/>
      <c r="X21" s="175"/>
      <c r="Y21" s="175"/>
      <c r="Z21" s="175"/>
      <c r="AA21" s="175"/>
      <c r="AB21" s="175"/>
      <c r="AC21" s="175"/>
      <c r="AD21" s="175"/>
      <c r="AE21" s="175"/>
      <c r="AF21" s="106" t="s">
        <v>329</v>
      </c>
      <c r="AG21" s="106" t="s">
        <v>330</v>
      </c>
      <c r="AH21" s="107" t="s">
        <v>88</v>
      </c>
      <c r="AI21" s="107" t="s">
        <v>319</v>
      </c>
      <c r="AJ21" s="179"/>
      <c r="AK21" s="179"/>
      <c r="AL21" s="179"/>
      <c r="AM21" s="179"/>
      <c r="AN21" s="179"/>
      <c r="AO21" s="179"/>
      <c r="AP21" s="179"/>
      <c r="AQ21" s="195"/>
      <c r="AR21" s="175"/>
      <c r="AS21" s="175"/>
      <c r="AT21" s="175"/>
      <c r="AU21" s="175"/>
      <c r="AV21" s="175"/>
    </row>
    <row r="22" spans="1:48" s="109" customFormat="1" ht="22.5" customHeight="1" x14ac:dyDescent="0.2">
      <c r="A22" s="108">
        <v>1</v>
      </c>
      <c r="B22" s="108">
        <v>2</v>
      </c>
      <c r="C22" s="108">
        <v>4</v>
      </c>
      <c r="D22" s="108">
        <v>5</v>
      </c>
      <c r="E22" s="108">
        <v>6</v>
      </c>
      <c r="F22" s="108">
        <f>E22+1</f>
        <v>7</v>
      </c>
      <c r="G22" s="108">
        <f t="shared" ref="G22:AV22" si="0">F22+1</f>
        <v>8</v>
      </c>
      <c r="H22" s="108">
        <f t="shared" si="0"/>
        <v>9</v>
      </c>
      <c r="I22" s="108">
        <f t="shared" si="0"/>
        <v>10</v>
      </c>
      <c r="J22" s="108">
        <f t="shared" si="0"/>
        <v>11</v>
      </c>
      <c r="K22" s="108">
        <f t="shared" si="0"/>
        <v>12</v>
      </c>
      <c r="L22" s="108">
        <f t="shared" si="0"/>
        <v>13</v>
      </c>
      <c r="M22" s="108">
        <f t="shared" si="0"/>
        <v>14</v>
      </c>
      <c r="N22" s="108">
        <f t="shared" si="0"/>
        <v>15</v>
      </c>
      <c r="O22" s="108">
        <f t="shared" si="0"/>
        <v>16</v>
      </c>
      <c r="P22" s="108">
        <f t="shared" si="0"/>
        <v>17</v>
      </c>
      <c r="Q22" s="108">
        <f t="shared" si="0"/>
        <v>18</v>
      </c>
      <c r="R22" s="108">
        <f t="shared" si="0"/>
        <v>19</v>
      </c>
      <c r="S22" s="108">
        <f t="shared" si="0"/>
        <v>20</v>
      </c>
      <c r="T22" s="108">
        <f t="shared" si="0"/>
        <v>21</v>
      </c>
      <c r="U22" s="108">
        <f t="shared" si="0"/>
        <v>22</v>
      </c>
      <c r="V22" s="108">
        <f t="shared" si="0"/>
        <v>23</v>
      </c>
      <c r="W22" s="108">
        <f t="shared" si="0"/>
        <v>24</v>
      </c>
      <c r="X22" s="108">
        <f t="shared" si="0"/>
        <v>25</v>
      </c>
      <c r="Y22" s="108">
        <f t="shared" si="0"/>
        <v>26</v>
      </c>
      <c r="Z22" s="108">
        <f t="shared" si="0"/>
        <v>27</v>
      </c>
      <c r="AA22" s="108">
        <f t="shared" si="0"/>
        <v>28</v>
      </c>
      <c r="AB22" s="108">
        <f t="shared" si="0"/>
        <v>29</v>
      </c>
      <c r="AC22" s="108">
        <f t="shared" si="0"/>
        <v>30</v>
      </c>
      <c r="AD22" s="108">
        <f t="shared" si="0"/>
        <v>31</v>
      </c>
      <c r="AE22" s="108">
        <f t="shared" si="0"/>
        <v>32</v>
      </c>
      <c r="AF22" s="108">
        <f t="shared" si="0"/>
        <v>33</v>
      </c>
      <c r="AG22" s="108">
        <f t="shared" si="0"/>
        <v>34</v>
      </c>
      <c r="AH22" s="108">
        <f t="shared" si="0"/>
        <v>35</v>
      </c>
      <c r="AI22" s="108">
        <f t="shared" si="0"/>
        <v>36</v>
      </c>
      <c r="AJ22" s="108">
        <f t="shared" si="0"/>
        <v>37</v>
      </c>
      <c r="AK22" s="108">
        <f t="shared" si="0"/>
        <v>38</v>
      </c>
      <c r="AL22" s="108">
        <f t="shared" si="0"/>
        <v>39</v>
      </c>
      <c r="AM22" s="108">
        <f t="shared" si="0"/>
        <v>40</v>
      </c>
      <c r="AN22" s="108">
        <f t="shared" si="0"/>
        <v>41</v>
      </c>
      <c r="AO22" s="108">
        <f t="shared" si="0"/>
        <v>42</v>
      </c>
      <c r="AP22" s="108">
        <f t="shared" si="0"/>
        <v>43</v>
      </c>
      <c r="AQ22" s="108">
        <f t="shared" si="0"/>
        <v>44</v>
      </c>
      <c r="AR22" s="108">
        <f t="shared" si="0"/>
        <v>45</v>
      </c>
      <c r="AS22" s="108">
        <f t="shared" si="0"/>
        <v>46</v>
      </c>
      <c r="AT22" s="108">
        <f t="shared" si="0"/>
        <v>47</v>
      </c>
      <c r="AU22" s="108">
        <f t="shared" si="0"/>
        <v>48</v>
      </c>
      <c r="AV22" s="108">
        <f t="shared" si="0"/>
        <v>49</v>
      </c>
    </row>
    <row r="23" spans="1:48" s="118" customFormat="1" x14ac:dyDescent="0.25">
      <c r="A23" s="110">
        <v>1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2"/>
      <c r="Q23" s="111"/>
      <c r="R23" s="112"/>
      <c r="S23" s="113"/>
      <c r="T23" s="113"/>
      <c r="U23" s="111"/>
      <c r="V23" s="111"/>
      <c r="W23" s="111"/>
      <c r="X23" s="111"/>
      <c r="Y23" s="111"/>
      <c r="Z23" s="111"/>
      <c r="AA23" s="111"/>
      <c r="AB23" s="111"/>
      <c r="AC23" s="111"/>
      <c r="AD23" s="113"/>
      <c r="AE23" s="113"/>
      <c r="AF23" s="111"/>
      <c r="AG23" s="114"/>
      <c r="AH23" s="115"/>
      <c r="AI23" s="115"/>
      <c r="AJ23" s="115"/>
      <c r="AK23" s="115"/>
      <c r="AL23" s="111"/>
      <c r="AM23" s="111"/>
      <c r="AN23" s="111"/>
      <c r="AO23" s="111"/>
      <c r="AP23" s="116"/>
      <c r="AQ23" s="116"/>
      <c r="AR23" s="116"/>
      <c r="AS23" s="116"/>
      <c r="AT23" s="116"/>
      <c r="AU23" s="117"/>
      <c r="AV23" s="117"/>
    </row>
    <row r="24" spans="1:48" s="118" customFormat="1" x14ac:dyDescent="0.25">
      <c r="A24" s="110">
        <v>2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2"/>
      <c r="Q24" s="111"/>
      <c r="R24" s="112"/>
      <c r="S24" s="119"/>
      <c r="T24" s="119"/>
      <c r="U24" s="120"/>
      <c r="V24" s="120"/>
      <c r="W24" s="111"/>
      <c r="X24" s="112"/>
      <c r="Y24" s="111"/>
      <c r="Z24" s="111"/>
      <c r="AA24" s="111"/>
      <c r="AB24" s="112"/>
      <c r="AC24" s="111"/>
      <c r="AD24" s="113"/>
      <c r="AE24" s="113"/>
      <c r="AF24" s="111"/>
      <c r="AG24" s="114"/>
      <c r="AH24" s="115"/>
      <c r="AI24" s="115"/>
      <c r="AJ24" s="115"/>
      <c r="AK24" s="115"/>
      <c r="AL24" s="120"/>
      <c r="AM24" s="120"/>
      <c r="AN24" s="116"/>
      <c r="AO24" s="111"/>
      <c r="AP24" s="116"/>
      <c r="AQ24" s="116"/>
      <c r="AR24" s="116"/>
      <c r="AS24" s="116"/>
      <c r="AT24" s="116"/>
      <c r="AU24" s="117"/>
      <c r="AV24" s="117"/>
    </row>
    <row r="25" spans="1:48" s="118" customFormat="1" x14ac:dyDescent="0.25">
      <c r="A25" s="110">
        <v>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2"/>
      <c r="Q25" s="111"/>
      <c r="R25" s="112"/>
      <c r="S25" s="113"/>
      <c r="T25" s="113"/>
      <c r="U25" s="111"/>
      <c r="V25" s="111"/>
      <c r="W25" s="111"/>
      <c r="X25" s="111"/>
      <c r="Y25" s="111"/>
      <c r="Z25" s="111"/>
      <c r="AA25" s="111"/>
      <c r="AB25" s="111"/>
      <c r="AC25" s="111"/>
      <c r="AD25" s="113"/>
      <c r="AE25" s="113"/>
      <c r="AF25" s="111"/>
      <c r="AG25" s="114"/>
      <c r="AH25" s="115"/>
      <c r="AI25" s="115"/>
      <c r="AJ25" s="115"/>
      <c r="AK25" s="115"/>
      <c r="AL25" s="111"/>
      <c r="AM25" s="111"/>
      <c r="AN25" s="111"/>
      <c r="AO25" s="111"/>
      <c r="AP25" s="116"/>
      <c r="AQ25" s="116"/>
      <c r="AR25" s="116"/>
      <c r="AS25" s="116"/>
      <c r="AT25" s="116"/>
      <c r="AU25" s="117"/>
      <c r="AV25" s="117"/>
    </row>
    <row r="26" spans="1:48" s="118" customFormat="1" ht="15.75" thickBot="1" x14ac:dyDescent="0.3">
      <c r="A26" s="110">
        <v>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2"/>
      <c r="Q26" s="111"/>
      <c r="R26" s="112"/>
      <c r="S26" s="113"/>
      <c r="T26" s="113"/>
      <c r="U26" s="111"/>
      <c r="V26" s="111"/>
      <c r="W26" s="111"/>
      <c r="X26" s="111"/>
      <c r="Y26" s="111"/>
      <c r="Z26" s="111"/>
      <c r="AA26" s="111"/>
      <c r="AB26" s="111"/>
      <c r="AC26" s="111"/>
      <c r="AD26" s="113"/>
      <c r="AE26" s="113"/>
      <c r="AF26" s="111"/>
      <c r="AG26" s="114"/>
      <c r="AH26" s="115"/>
      <c r="AI26" s="115"/>
      <c r="AJ26" s="115"/>
      <c r="AK26" s="115"/>
      <c r="AL26" s="111"/>
      <c r="AM26" s="111"/>
      <c r="AN26" s="111"/>
      <c r="AO26" s="111"/>
      <c r="AP26" s="116"/>
      <c r="AQ26" s="116"/>
      <c r="AR26" s="116"/>
      <c r="AS26" s="116"/>
      <c r="AT26" s="116"/>
      <c r="AU26" s="117"/>
      <c r="AV26" s="117"/>
    </row>
    <row r="27" spans="1:48" x14ac:dyDescent="0.25">
      <c r="A27" s="128">
        <v>5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2"/>
      <c r="Q27" s="111"/>
      <c r="R27" s="112"/>
      <c r="S27" s="113"/>
      <c r="T27" s="113"/>
      <c r="U27" s="111"/>
      <c r="V27" s="111"/>
      <c r="W27" s="127"/>
      <c r="X27" s="111"/>
      <c r="Y27" s="111"/>
      <c r="Z27" s="111"/>
      <c r="AA27" s="111"/>
      <c r="AB27" s="111"/>
      <c r="AC27" s="111"/>
      <c r="AD27" s="113"/>
      <c r="AE27" s="113"/>
      <c r="AF27" s="111"/>
      <c r="AG27" s="114"/>
      <c r="AH27" s="115"/>
      <c r="AI27" s="115"/>
      <c r="AJ27" s="115"/>
      <c r="AK27" s="115"/>
      <c r="AL27" s="111"/>
      <c r="AM27" s="111"/>
      <c r="AN27" s="111"/>
      <c r="AO27" s="111"/>
      <c r="AP27" s="116"/>
      <c r="AQ27" s="116"/>
      <c r="AR27" s="116"/>
      <c r="AS27" s="116"/>
      <c r="AT27" s="116"/>
      <c r="AU27" s="117"/>
      <c r="AV27" s="117"/>
    </row>
  </sheetData>
  <mergeCells count="57"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3" zoomScale="75" zoomScaleNormal="90" zoomScalePageLayoutView="75" workbookViewId="0">
      <selection activeCell="A15" sqref="A15:B15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227</v>
      </c>
    </row>
    <row r="4" spans="1:8" ht="15.75" x14ac:dyDescent="0.25">
      <c r="B4" s="37"/>
    </row>
    <row r="5" spans="1:8" ht="18.75" x14ac:dyDescent="0.3">
      <c r="A5" s="135" t="s">
        <v>3</v>
      </c>
      <c r="B5" s="134"/>
      <c r="C5" s="78"/>
      <c r="D5" s="78"/>
      <c r="E5" s="78"/>
      <c r="F5" s="78"/>
      <c r="G5" s="78"/>
      <c r="H5" s="78"/>
    </row>
    <row r="6" spans="1:8" ht="18.75" x14ac:dyDescent="0.3">
      <c r="A6" s="79"/>
      <c r="B6" s="79"/>
      <c r="C6" s="79"/>
      <c r="D6" s="79"/>
      <c r="E6" s="79"/>
      <c r="F6" s="79"/>
      <c r="G6" s="79"/>
      <c r="H6" s="79"/>
    </row>
    <row r="7" spans="1:8" ht="18.75" x14ac:dyDescent="0.25">
      <c r="A7" s="163" t="s">
        <v>4</v>
      </c>
      <c r="B7" s="16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64" t="s">
        <v>5</v>
      </c>
      <c r="B9" s="164"/>
      <c r="C9" s="9"/>
      <c r="D9" s="9"/>
      <c r="E9" s="9"/>
      <c r="F9" s="9"/>
      <c r="G9" s="9"/>
      <c r="H9" s="9"/>
    </row>
    <row r="10" spans="1:8" ht="15.75" x14ac:dyDescent="0.25">
      <c r="A10" s="158" t="s">
        <v>6</v>
      </c>
      <c r="B10" s="15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3" t="s">
        <v>7</v>
      </c>
      <c r="B12" s="133"/>
      <c r="C12" s="9"/>
      <c r="D12" s="9"/>
      <c r="E12" s="9"/>
      <c r="F12" s="9"/>
      <c r="G12" s="9"/>
      <c r="H12" s="9"/>
    </row>
    <row r="13" spans="1:8" ht="15.75" x14ac:dyDescent="0.25">
      <c r="A13" s="158" t="s">
        <v>8</v>
      </c>
      <c r="B13" s="158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5.75" x14ac:dyDescent="0.25">
      <c r="A15" s="157" t="s">
        <v>345</v>
      </c>
      <c r="B15" s="157"/>
      <c r="C15" s="9"/>
      <c r="D15" s="9"/>
      <c r="E15" s="9"/>
      <c r="F15" s="9"/>
      <c r="G15" s="9"/>
      <c r="H15" s="9"/>
    </row>
    <row r="16" spans="1:8" ht="15.75" x14ac:dyDescent="0.25">
      <c r="A16" s="158" t="s">
        <v>9</v>
      </c>
      <c r="B16" s="158"/>
      <c r="C16" s="10"/>
      <c r="D16" s="10"/>
      <c r="E16" s="10"/>
      <c r="F16" s="10"/>
      <c r="G16" s="10"/>
      <c r="H16" s="10"/>
    </row>
    <row r="17" spans="1:2" ht="15.75" x14ac:dyDescent="0.25">
      <c r="B17" s="80"/>
    </row>
    <row r="18" spans="1:2" ht="33.75" customHeight="1" x14ac:dyDescent="0.25">
      <c r="A18" s="199" t="s">
        <v>228</v>
      </c>
      <c r="B18" s="199"/>
    </row>
    <row r="19" spans="1:2" ht="15.75" x14ac:dyDescent="0.25">
      <c r="B19" s="37"/>
    </row>
    <row r="20" spans="1:2" ht="15.75" thickBot="1" x14ac:dyDescent="0.3">
      <c r="B20" s="81"/>
    </row>
    <row r="21" spans="1:2" ht="15.75" thickBot="1" x14ac:dyDescent="0.3">
      <c r="A21" s="82" t="s">
        <v>229</v>
      </c>
      <c r="B21" s="83" t="s">
        <v>283</v>
      </c>
    </row>
    <row r="22" spans="1:2" ht="15.75" thickBot="1" x14ac:dyDescent="0.3">
      <c r="A22" s="82" t="s">
        <v>230</v>
      </c>
      <c r="B22" s="83" t="s">
        <v>231</v>
      </c>
    </row>
    <row r="23" spans="1:2" ht="15.75" thickBot="1" x14ac:dyDescent="0.3">
      <c r="A23" s="82" t="s">
        <v>232</v>
      </c>
      <c r="B23" s="84" t="s">
        <v>346</v>
      </c>
    </row>
    <row r="24" spans="1:2" ht="15.75" thickBot="1" x14ac:dyDescent="0.3">
      <c r="A24" s="82" t="s">
        <v>233</v>
      </c>
      <c r="B24" s="84" t="s">
        <v>21</v>
      </c>
    </row>
    <row r="25" spans="1:2" ht="15.75" thickBot="1" x14ac:dyDescent="0.3">
      <c r="A25" s="85" t="s">
        <v>234</v>
      </c>
      <c r="B25" s="142">
        <v>2022</v>
      </c>
    </row>
    <row r="26" spans="1:2" ht="15.75" thickBot="1" x14ac:dyDescent="0.3">
      <c r="A26" s="86" t="s">
        <v>235</v>
      </c>
      <c r="B26" s="143"/>
    </row>
    <row r="27" spans="1:2" ht="29.25" thickBot="1" x14ac:dyDescent="0.3">
      <c r="A27" s="88" t="s">
        <v>347</v>
      </c>
      <c r="B27" s="144">
        <v>9.6010000000000009</v>
      </c>
    </row>
    <row r="28" spans="1:2" ht="30.75" thickBot="1" x14ac:dyDescent="0.3">
      <c r="A28" s="89" t="s">
        <v>236</v>
      </c>
      <c r="B28" s="145" t="s">
        <v>237</v>
      </c>
    </row>
    <row r="29" spans="1:2" ht="29.25" thickBot="1" x14ac:dyDescent="0.3">
      <c r="A29" s="90" t="s">
        <v>238</v>
      </c>
      <c r="B29" s="144" t="s">
        <v>348</v>
      </c>
    </row>
    <row r="30" spans="1:2" ht="29.25" thickBot="1" x14ac:dyDescent="0.3">
      <c r="A30" s="90" t="s">
        <v>239</v>
      </c>
      <c r="B30" s="144" t="s">
        <v>348</v>
      </c>
    </row>
    <row r="31" spans="1:2" ht="15.75" thickBot="1" x14ac:dyDescent="0.3">
      <c r="A31" s="89" t="s">
        <v>240</v>
      </c>
      <c r="B31" s="144" t="s">
        <v>348</v>
      </c>
    </row>
    <row r="32" spans="1:2" ht="29.25" thickBot="1" x14ac:dyDescent="0.3">
      <c r="A32" s="90" t="s">
        <v>241</v>
      </c>
      <c r="B32" s="144" t="s">
        <v>348</v>
      </c>
    </row>
    <row r="33" spans="1:2" ht="30.75" thickBot="1" x14ac:dyDescent="0.3">
      <c r="A33" s="89" t="s">
        <v>242</v>
      </c>
      <c r="B33" s="144" t="s">
        <v>348</v>
      </c>
    </row>
    <row r="34" spans="1:2" ht="15.75" thickBot="1" x14ac:dyDescent="0.3">
      <c r="A34" s="89" t="s">
        <v>243</v>
      </c>
      <c r="B34" s="144" t="s">
        <v>348</v>
      </c>
    </row>
    <row r="35" spans="1:2" ht="15.75" thickBot="1" x14ac:dyDescent="0.3">
      <c r="A35" s="89" t="s">
        <v>244</v>
      </c>
      <c r="B35" s="144" t="s">
        <v>348</v>
      </c>
    </row>
    <row r="36" spans="1:2" ht="15.75" thickBot="1" x14ac:dyDescent="0.3">
      <c r="A36" s="89" t="s">
        <v>245</v>
      </c>
      <c r="B36" s="144" t="s">
        <v>348</v>
      </c>
    </row>
    <row r="37" spans="1:2" ht="29.25" thickBot="1" x14ac:dyDescent="0.3">
      <c r="A37" s="90" t="s">
        <v>246</v>
      </c>
      <c r="B37" s="144" t="s">
        <v>348</v>
      </c>
    </row>
    <row r="38" spans="1:2" ht="30.75" thickBot="1" x14ac:dyDescent="0.3">
      <c r="A38" s="89" t="s">
        <v>242</v>
      </c>
      <c r="B38" s="144" t="s">
        <v>348</v>
      </c>
    </row>
    <row r="39" spans="1:2" ht="15.75" thickBot="1" x14ac:dyDescent="0.3">
      <c r="A39" s="89" t="s">
        <v>243</v>
      </c>
      <c r="B39" s="144" t="s">
        <v>348</v>
      </c>
    </row>
    <row r="40" spans="1:2" ht="15.75" thickBot="1" x14ac:dyDescent="0.3">
      <c r="A40" s="89" t="s">
        <v>244</v>
      </c>
      <c r="B40" s="144" t="s">
        <v>348</v>
      </c>
    </row>
    <row r="41" spans="1:2" ht="15.75" thickBot="1" x14ac:dyDescent="0.3">
      <c r="A41" s="89" t="s">
        <v>245</v>
      </c>
      <c r="B41" s="144" t="s">
        <v>348</v>
      </c>
    </row>
    <row r="42" spans="1:2" ht="29.25" thickBot="1" x14ac:dyDescent="0.3">
      <c r="A42" s="90" t="s">
        <v>247</v>
      </c>
      <c r="B42" s="144" t="s">
        <v>348</v>
      </c>
    </row>
    <row r="43" spans="1:2" ht="30.75" thickBot="1" x14ac:dyDescent="0.3">
      <c r="A43" s="89" t="s">
        <v>242</v>
      </c>
      <c r="B43" s="144" t="s">
        <v>348</v>
      </c>
    </row>
    <row r="44" spans="1:2" ht="15.75" thickBot="1" x14ac:dyDescent="0.3">
      <c r="A44" s="89" t="s">
        <v>243</v>
      </c>
      <c r="B44" s="144" t="s">
        <v>348</v>
      </c>
    </row>
    <row r="45" spans="1:2" ht="15.75" thickBot="1" x14ac:dyDescent="0.3">
      <c r="A45" s="89" t="s">
        <v>244</v>
      </c>
      <c r="B45" s="144" t="s">
        <v>348</v>
      </c>
    </row>
    <row r="46" spans="1:2" ht="15.75" thickBot="1" x14ac:dyDescent="0.3">
      <c r="A46" s="89" t="s">
        <v>245</v>
      </c>
      <c r="B46" s="144" t="s">
        <v>348</v>
      </c>
    </row>
    <row r="47" spans="1:2" ht="29.25" thickBot="1" x14ac:dyDescent="0.3">
      <c r="A47" s="91" t="s">
        <v>248</v>
      </c>
      <c r="B47" s="144" t="s">
        <v>348</v>
      </c>
    </row>
    <row r="48" spans="1:2" ht="15.75" thickBot="1" x14ac:dyDescent="0.3">
      <c r="A48" s="92" t="s">
        <v>240</v>
      </c>
      <c r="B48" s="144" t="s">
        <v>348</v>
      </c>
    </row>
    <row r="49" spans="1:2" ht="15.75" thickBot="1" x14ac:dyDescent="0.3">
      <c r="A49" s="92" t="s">
        <v>249</v>
      </c>
      <c r="B49" s="144" t="s">
        <v>348</v>
      </c>
    </row>
    <row r="50" spans="1:2" ht="15.75" thickBot="1" x14ac:dyDescent="0.3">
      <c r="A50" s="92" t="s">
        <v>250</v>
      </c>
      <c r="B50" s="144" t="s">
        <v>348</v>
      </c>
    </row>
    <row r="51" spans="1:2" ht="15.75" thickBot="1" x14ac:dyDescent="0.3">
      <c r="A51" s="92" t="s">
        <v>251</v>
      </c>
      <c r="B51" s="144" t="s">
        <v>348</v>
      </c>
    </row>
    <row r="52" spans="1:2" ht="15.75" thickBot="1" x14ac:dyDescent="0.3">
      <c r="A52" s="85" t="s">
        <v>252</v>
      </c>
      <c r="B52" s="144" t="s">
        <v>348</v>
      </c>
    </row>
    <row r="53" spans="1:2" ht="15.75" thickBot="1" x14ac:dyDescent="0.3">
      <c r="A53" s="85" t="s">
        <v>253</v>
      </c>
      <c r="B53" s="144" t="s">
        <v>348</v>
      </c>
    </row>
    <row r="54" spans="1:2" ht="15.75" thickBot="1" x14ac:dyDescent="0.3">
      <c r="A54" s="85" t="s">
        <v>254</v>
      </c>
      <c r="B54" s="144" t="s">
        <v>348</v>
      </c>
    </row>
    <row r="55" spans="1:2" ht="15.75" thickBot="1" x14ac:dyDescent="0.3">
      <c r="A55" s="86" t="s">
        <v>255</v>
      </c>
      <c r="B55" s="87" t="s">
        <v>21</v>
      </c>
    </row>
    <row r="56" spans="1:2" ht="15.75" customHeight="1" thickBot="1" x14ac:dyDescent="0.3">
      <c r="A56" s="91" t="s">
        <v>256</v>
      </c>
      <c r="B56" s="200" t="s">
        <v>279</v>
      </c>
    </row>
    <row r="57" spans="1:2" ht="15.75" thickBot="1" x14ac:dyDescent="0.3">
      <c r="A57" s="93" t="s">
        <v>257</v>
      </c>
      <c r="B57" s="200"/>
    </row>
    <row r="58" spans="1:2" ht="15.75" thickBot="1" x14ac:dyDescent="0.3">
      <c r="A58" s="93" t="s">
        <v>258</v>
      </c>
      <c r="B58" s="200"/>
    </row>
    <row r="59" spans="1:2" ht="15.75" thickBot="1" x14ac:dyDescent="0.3">
      <c r="A59" s="93" t="s">
        <v>259</v>
      </c>
      <c r="B59" s="200"/>
    </row>
    <row r="60" spans="1:2" ht="15.75" thickBot="1" x14ac:dyDescent="0.3">
      <c r="A60" s="93" t="s">
        <v>260</v>
      </c>
      <c r="B60" s="200"/>
    </row>
    <row r="61" spans="1:2" ht="15.75" thickBot="1" x14ac:dyDescent="0.3">
      <c r="A61" s="94" t="s">
        <v>261</v>
      </c>
      <c r="B61" s="200"/>
    </row>
    <row r="62" spans="1:2" ht="30.75" thickBot="1" x14ac:dyDescent="0.3">
      <c r="A62" s="92" t="s">
        <v>262</v>
      </c>
      <c r="B62" s="144" t="s">
        <v>348</v>
      </c>
    </row>
    <row r="63" spans="1:2" ht="29.25" thickBot="1" x14ac:dyDescent="0.3">
      <c r="A63" s="85" t="s">
        <v>263</v>
      </c>
      <c r="B63" s="144" t="s">
        <v>348</v>
      </c>
    </row>
    <row r="64" spans="1:2" ht="15.75" thickBot="1" x14ac:dyDescent="0.3">
      <c r="A64" s="92" t="s">
        <v>240</v>
      </c>
      <c r="B64" s="144" t="s">
        <v>348</v>
      </c>
    </row>
    <row r="65" spans="1:2" ht="15.75" thickBot="1" x14ac:dyDescent="0.3">
      <c r="A65" s="92" t="s">
        <v>264</v>
      </c>
      <c r="B65" s="144" t="s">
        <v>348</v>
      </c>
    </row>
    <row r="66" spans="1:2" ht="15.75" thickBot="1" x14ac:dyDescent="0.3">
      <c r="A66" s="92" t="s">
        <v>265</v>
      </c>
      <c r="B66" s="144" t="s">
        <v>348</v>
      </c>
    </row>
    <row r="67" spans="1:2" ht="15.75" thickBot="1" x14ac:dyDescent="0.3">
      <c r="A67" s="96" t="s">
        <v>266</v>
      </c>
      <c r="B67" s="97" t="s">
        <v>280</v>
      </c>
    </row>
    <row r="68" spans="1:2" ht="15.75" thickBot="1" x14ac:dyDescent="0.3">
      <c r="A68" s="85" t="s">
        <v>267</v>
      </c>
      <c r="B68" s="146" t="s">
        <v>348</v>
      </c>
    </row>
    <row r="69" spans="1:2" ht="15.75" thickBot="1" x14ac:dyDescent="0.3">
      <c r="A69" s="93" t="s">
        <v>268</v>
      </c>
      <c r="B69" s="146" t="s">
        <v>348</v>
      </c>
    </row>
    <row r="70" spans="1:2" ht="15.75" thickBot="1" x14ac:dyDescent="0.3">
      <c r="A70" s="93" t="s">
        <v>269</v>
      </c>
      <c r="B70" s="146" t="s">
        <v>348</v>
      </c>
    </row>
    <row r="71" spans="1:2" ht="15.75" thickBot="1" x14ac:dyDescent="0.3">
      <c r="A71" s="93" t="s">
        <v>270</v>
      </c>
      <c r="B71" s="146" t="s">
        <v>348</v>
      </c>
    </row>
    <row r="72" spans="1:2" ht="29.25" thickBot="1" x14ac:dyDescent="0.3">
      <c r="A72" s="98" t="s">
        <v>271</v>
      </c>
      <c r="B72" s="95" t="s">
        <v>281</v>
      </c>
    </row>
    <row r="73" spans="1:2" ht="28.5" customHeight="1" thickBot="1" x14ac:dyDescent="0.3">
      <c r="A73" s="91" t="s">
        <v>272</v>
      </c>
      <c r="B73" s="198"/>
    </row>
    <row r="74" spans="1:2" ht="15.75" thickBot="1" x14ac:dyDescent="0.3">
      <c r="A74" s="93" t="s">
        <v>273</v>
      </c>
      <c r="B74" s="198"/>
    </row>
    <row r="75" spans="1:2" ht="15.75" thickBot="1" x14ac:dyDescent="0.3">
      <c r="A75" s="93" t="s">
        <v>274</v>
      </c>
      <c r="B75" s="198"/>
    </row>
    <row r="76" spans="1:2" ht="15.75" thickBot="1" x14ac:dyDescent="0.3">
      <c r="A76" s="93" t="s">
        <v>275</v>
      </c>
      <c r="B76" s="198"/>
    </row>
    <row r="77" spans="1:2" ht="15.75" thickBot="1" x14ac:dyDescent="0.3">
      <c r="A77" s="93" t="s">
        <v>276</v>
      </c>
      <c r="B77" s="198"/>
    </row>
    <row r="78" spans="1:2" ht="15.75" thickBot="1" x14ac:dyDescent="0.3">
      <c r="A78" s="99" t="s">
        <v>277</v>
      </c>
      <c r="B78" s="198"/>
    </row>
  </sheetData>
  <mergeCells count="9"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2020-06-01T04:17:27Z</cp:lastPrinted>
  <dcterms:created xsi:type="dcterms:W3CDTF">2015-08-16T15:31:05Z</dcterms:created>
  <dcterms:modified xsi:type="dcterms:W3CDTF">2021-03-23T08:54:23Z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